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AT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4" l="1"/>
  <c r="AB57" i="63"/>
  <c r="AB53"/>
  <c r="AQ99" i="26"/>
  <c r="AR99"/>
  <c r="AQ99" i="28"/>
  <c r="AR99"/>
  <c r="AQ99" i="27"/>
  <c r="AB3" i="61"/>
  <c r="AQ99" i="30"/>
  <c r="AB70" i="63"/>
  <c r="AB44" i="62"/>
  <c r="AB82" i="61"/>
  <c r="AB78"/>
  <c r="AB74"/>
  <c r="AB70"/>
  <c r="AB66"/>
  <c r="AB62"/>
  <c r="AB58"/>
  <c r="AB54"/>
  <c r="AB50"/>
  <c r="AB46"/>
  <c r="AB42"/>
  <c r="AB38"/>
  <c r="AB34"/>
  <c r="AB30"/>
  <c r="AB26"/>
  <c r="AB22"/>
  <c r="AP99" i="30"/>
  <c r="AP99" i="28"/>
  <c r="AO99" i="30"/>
  <c r="AO99" i="27"/>
  <c r="AO99" i="28"/>
  <c r="AO99" i="26"/>
  <c r="AO99" i="24"/>
  <c r="AL99" i="30"/>
  <c r="AL99" i="27"/>
  <c r="AL99" i="28"/>
  <c r="AL99" i="24"/>
  <c r="AK99" i="27"/>
  <c r="AK99" i="29"/>
  <c r="AK99" i="24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L16" i="66" s="1"/>
  <c r="N16" s="1"/>
  <c r="E16" i="57" s="1"/>
  <c r="C17" i="39"/>
  <c r="C18"/>
  <c r="C19"/>
  <c r="L19" i="66" s="1"/>
  <c r="M19" s="1"/>
  <c r="D19" i="57" s="1"/>
  <c r="C20" i="39"/>
  <c r="L20" i="66" s="1"/>
  <c r="N20" s="1"/>
  <c r="E20" i="57" s="1"/>
  <c r="C21" i="39"/>
  <c r="C22"/>
  <c r="C23"/>
  <c r="L23" i="66" s="1"/>
  <c r="M23" s="1"/>
  <c r="D23" i="57" s="1"/>
  <c r="C24" i="39"/>
  <c r="L24" i="66" s="1"/>
  <c r="N24" s="1"/>
  <c r="E24" i="57" s="1"/>
  <c r="C25" i="39"/>
  <c r="C26"/>
  <c r="C27"/>
  <c r="L27" i="66" s="1"/>
  <c r="M27" s="1"/>
  <c r="D27" i="57" s="1"/>
  <c r="C28" i="39"/>
  <c r="L28" i="66" s="1"/>
  <c r="N28" s="1"/>
  <c r="E28" i="57" s="1"/>
  <c r="C29" i="39"/>
  <c r="C30"/>
  <c r="C31"/>
  <c r="L31" i="66" s="1"/>
  <c r="M31" s="1"/>
  <c r="D31" i="57" s="1"/>
  <c r="C32" i="39"/>
  <c r="L32" i="66" s="1"/>
  <c r="N32" s="1"/>
  <c r="E32" i="57" s="1"/>
  <c r="C33" i="39"/>
  <c r="C34"/>
  <c r="C35"/>
  <c r="L35" i="66" s="1"/>
  <c r="M35" s="1"/>
  <c r="D35" i="57" s="1"/>
  <c r="C36" i="39"/>
  <c r="L36" i="66" s="1"/>
  <c r="N36" s="1"/>
  <c r="E36" i="57" s="1"/>
  <c r="C37" i="39"/>
  <c r="C38"/>
  <c r="C39"/>
  <c r="L39" i="66" s="1"/>
  <c r="M39" s="1"/>
  <c r="D39" i="57" s="1"/>
  <c r="C40" i="39"/>
  <c r="L40" i="66" s="1"/>
  <c r="N40" s="1"/>
  <c r="E40" i="57" s="1"/>
  <c r="C41" i="39"/>
  <c r="C42"/>
  <c r="C43"/>
  <c r="L43" i="66" s="1"/>
  <c r="M43" s="1"/>
  <c r="D43" i="57" s="1"/>
  <c r="C44" i="39"/>
  <c r="L44" i="66" s="1"/>
  <c r="N44" s="1"/>
  <c r="E44" i="57" s="1"/>
  <c r="C45" i="39"/>
  <c r="C46"/>
  <c r="C47"/>
  <c r="L47" i="66" s="1"/>
  <c r="M47" s="1"/>
  <c r="D47" i="57" s="1"/>
  <c r="C48" i="39"/>
  <c r="L48" i="66" s="1"/>
  <c r="N48" s="1"/>
  <c r="E48" i="57" s="1"/>
  <c r="C49" i="39"/>
  <c r="C50"/>
  <c r="C51"/>
  <c r="L51" i="66" s="1"/>
  <c r="M51" s="1"/>
  <c r="D51" i="57" s="1"/>
  <c r="C52" i="39"/>
  <c r="L52" i="66" s="1"/>
  <c r="N52" s="1"/>
  <c r="E52" i="57" s="1"/>
  <c r="C53" i="39"/>
  <c r="C54"/>
  <c r="C55"/>
  <c r="L55" i="66" s="1"/>
  <c r="M55" s="1"/>
  <c r="D55" i="57" s="1"/>
  <c r="C56" i="39"/>
  <c r="L56" i="66" s="1"/>
  <c r="N56" s="1"/>
  <c r="E56" i="57" s="1"/>
  <c r="C57" i="39"/>
  <c r="C58"/>
  <c r="C59"/>
  <c r="L59" i="66" s="1"/>
  <c r="M59" s="1"/>
  <c r="D59" i="57" s="1"/>
  <c r="C60" i="39"/>
  <c r="L60" i="66" s="1"/>
  <c r="N60" s="1"/>
  <c r="E60" i="57" s="1"/>
  <c r="C61" i="39"/>
  <c r="C62"/>
  <c r="C63"/>
  <c r="L63" i="66" s="1"/>
  <c r="M63" s="1"/>
  <c r="D63" i="57" s="1"/>
  <c r="C64" i="39"/>
  <c r="L64" i="66" s="1"/>
  <c r="N64" s="1"/>
  <c r="E64" i="57" s="1"/>
  <c r="C65" i="39"/>
  <c r="C66"/>
  <c r="C67"/>
  <c r="L67" i="66" s="1"/>
  <c r="M67" s="1"/>
  <c r="D67" i="57" s="1"/>
  <c r="C68" i="39"/>
  <c r="L68" i="66" s="1"/>
  <c r="N68" s="1"/>
  <c r="E68" i="57" s="1"/>
  <c r="C69" i="39"/>
  <c r="C70"/>
  <c r="C71"/>
  <c r="L71" i="66" s="1"/>
  <c r="M71" s="1"/>
  <c r="D71" i="57" s="1"/>
  <c r="C72" i="39"/>
  <c r="L72" i="66" s="1"/>
  <c r="N72" s="1"/>
  <c r="E72" i="57" s="1"/>
  <c r="C73" i="39"/>
  <c r="C74"/>
  <c r="C75"/>
  <c r="L75" i="66" s="1"/>
  <c r="M75" s="1"/>
  <c r="D75" i="57" s="1"/>
  <c r="C76" i="39"/>
  <c r="L76" i="66" s="1"/>
  <c r="N76" s="1"/>
  <c r="E76" i="57" s="1"/>
  <c r="C77" i="39"/>
  <c r="C78"/>
  <c r="C79"/>
  <c r="L79" i="66" s="1"/>
  <c r="M79" s="1"/>
  <c r="D79" i="57" s="1"/>
  <c r="C80" i="39"/>
  <c r="L80" i="66" s="1"/>
  <c r="N80" s="1"/>
  <c r="E80" i="57" s="1"/>
  <c r="C81" i="39"/>
  <c r="C82"/>
  <c r="C83"/>
  <c r="L83" i="66" s="1"/>
  <c r="M83" s="1"/>
  <c r="D83" i="57" s="1"/>
  <c r="C84" i="39"/>
  <c r="L84" i="66" s="1"/>
  <c r="N84" s="1"/>
  <c r="E84" i="57" s="1"/>
  <c r="C85" i="39"/>
  <c r="C86"/>
  <c r="C87"/>
  <c r="L87" i="66" s="1"/>
  <c r="M87" s="1"/>
  <c r="D87" i="57" s="1"/>
  <c r="C88" i="39"/>
  <c r="L88" i="66" s="1"/>
  <c r="N88" s="1"/>
  <c r="E88" i="57" s="1"/>
  <c r="C89" i="39"/>
  <c r="C90"/>
  <c r="C91"/>
  <c r="L91" i="66" s="1"/>
  <c r="M91" s="1"/>
  <c r="D91" i="57" s="1"/>
  <c r="C92" i="39"/>
  <c r="L92" i="66" s="1"/>
  <c r="N92" s="1"/>
  <c r="E92" i="57" s="1"/>
  <c r="C93" i="39"/>
  <c r="C94"/>
  <c r="C95"/>
  <c r="L95" i="66" s="1"/>
  <c r="M95" s="1"/>
  <c r="D95" i="57" s="1"/>
  <c r="C96" i="39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K95"/>
  <c r="F95"/>
  <c r="L94"/>
  <c r="P94" s="1"/>
  <c r="E94" i="58" s="1"/>
  <c r="K94" i="66"/>
  <c r="F94"/>
  <c r="L93"/>
  <c r="O93" s="1"/>
  <c r="D93" i="58" s="1"/>
  <c r="K93" i="66"/>
  <c r="F93"/>
  <c r="K92"/>
  <c r="F92"/>
  <c r="K91"/>
  <c r="F91"/>
  <c r="L90"/>
  <c r="P90" s="1"/>
  <c r="E90" i="58" s="1"/>
  <c r="K90" i="66"/>
  <c r="F90"/>
  <c r="L89"/>
  <c r="O89" s="1"/>
  <c r="D89" i="58" s="1"/>
  <c r="K89" i="66"/>
  <c r="F89"/>
  <c r="K88"/>
  <c r="F88"/>
  <c r="K87"/>
  <c r="F87"/>
  <c r="L86"/>
  <c r="P86" s="1"/>
  <c r="E86" i="58" s="1"/>
  <c r="K86" i="66"/>
  <c r="F86"/>
  <c r="L85"/>
  <c r="O85" s="1"/>
  <c r="D85" i="58" s="1"/>
  <c r="K85" i="66"/>
  <c r="F85"/>
  <c r="K84"/>
  <c r="F84"/>
  <c r="K83"/>
  <c r="F83"/>
  <c r="L82"/>
  <c r="P82" s="1"/>
  <c r="E82" i="58" s="1"/>
  <c r="K82" i="66"/>
  <c r="F82"/>
  <c r="L81"/>
  <c r="O81" s="1"/>
  <c r="D81" i="58" s="1"/>
  <c r="K81" i="66"/>
  <c r="F81"/>
  <c r="K80"/>
  <c r="F80"/>
  <c r="K79"/>
  <c r="F79"/>
  <c r="L78"/>
  <c r="P78" s="1"/>
  <c r="E78" i="58" s="1"/>
  <c r="K78" i="66"/>
  <c r="F78"/>
  <c r="L77"/>
  <c r="O77" s="1"/>
  <c r="D77" i="58" s="1"/>
  <c r="K77" i="66"/>
  <c r="F77"/>
  <c r="K76"/>
  <c r="F76"/>
  <c r="K75"/>
  <c r="F75"/>
  <c r="L74"/>
  <c r="P74" s="1"/>
  <c r="E74" i="58" s="1"/>
  <c r="K74" i="66"/>
  <c r="F74"/>
  <c r="L73"/>
  <c r="O73" s="1"/>
  <c r="D73" i="58" s="1"/>
  <c r="K73" i="66"/>
  <c r="F73"/>
  <c r="K72"/>
  <c r="F72"/>
  <c r="K71"/>
  <c r="F71"/>
  <c r="L70"/>
  <c r="P70" s="1"/>
  <c r="E70" i="58" s="1"/>
  <c r="K70" i="66"/>
  <c r="F70"/>
  <c r="L69"/>
  <c r="O69" s="1"/>
  <c r="D69" i="58" s="1"/>
  <c r="K69" i="66"/>
  <c r="F69"/>
  <c r="K68"/>
  <c r="F68"/>
  <c r="K67"/>
  <c r="F67"/>
  <c r="L66"/>
  <c r="P66" s="1"/>
  <c r="E66" i="58" s="1"/>
  <c r="K66" i="66"/>
  <c r="F66"/>
  <c r="L65"/>
  <c r="O65" s="1"/>
  <c r="D65" i="58" s="1"/>
  <c r="K65" i="66"/>
  <c r="F65"/>
  <c r="K64"/>
  <c r="F64"/>
  <c r="K63"/>
  <c r="F63"/>
  <c r="L62"/>
  <c r="P62" s="1"/>
  <c r="E62" i="58" s="1"/>
  <c r="K62" i="66"/>
  <c r="F62"/>
  <c r="L61"/>
  <c r="O61" s="1"/>
  <c r="D61" i="58" s="1"/>
  <c r="K61" i="66"/>
  <c r="F61"/>
  <c r="K60"/>
  <c r="F60"/>
  <c r="K59"/>
  <c r="F59"/>
  <c r="L58"/>
  <c r="P58" s="1"/>
  <c r="E58" i="58" s="1"/>
  <c r="K58" i="66"/>
  <c r="F58"/>
  <c r="L57"/>
  <c r="O57" s="1"/>
  <c r="D57" i="58" s="1"/>
  <c r="K57" i="66"/>
  <c r="F57"/>
  <c r="K56"/>
  <c r="F56"/>
  <c r="K55"/>
  <c r="F55"/>
  <c r="L54"/>
  <c r="P54" s="1"/>
  <c r="E54" i="58" s="1"/>
  <c r="K54" i="66"/>
  <c r="F54"/>
  <c r="L53"/>
  <c r="O53" s="1"/>
  <c r="D53" i="58" s="1"/>
  <c r="K53" i="66"/>
  <c r="F53"/>
  <c r="K52"/>
  <c r="F52"/>
  <c r="K51"/>
  <c r="F51"/>
  <c r="L50"/>
  <c r="P50" s="1"/>
  <c r="E50" i="58" s="1"/>
  <c r="K50" i="66"/>
  <c r="F50"/>
  <c r="L49"/>
  <c r="O49" s="1"/>
  <c r="D49" i="58" s="1"/>
  <c r="K49" i="66"/>
  <c r="F49"/>
  <c r="K48"/>
  <c r="F48"/>
  <c r="K47"/>
  <c r="F47"/>
  <c r="L46"/>
  <c r="P46" s="1"/>
  <c r="E46" i="58" s="1"/>
  <c r="K46" i="66"/>
  <c r="F46"/>
  <c r="L45"/>
  <c r="O45" s="1"/>
  <c r="D45" i="58" s="1"/>
  <c r="K45" i="66"/>
  <c r="F45"/>
  <c r="K44"/>
  <c r="F44"/>
  <c r="K43"/>
  <c r="F43"/>
  <c r="L42"/>
  <c r="P42" s="1"/>
  <c r="E42" i="58" s="1"/>
  <c r="K42" i="66"/>
  <c r="F42"/>
  <c r="L41"/>
  <c r="O41" s="1"/>
  <c r="D41" i="58" s="1"/>
  <c r="K41" i="66"/>
  <c r="F41"/>
  <c r="K40"/>
  <c r="F40"/>
  <c r="K39"/>
  <c r="F39"/>
  <c r="L38"/>
  <c r="P38" s="1"/>
  <c r="E38" i="58" s="1"/>
  <c r="K38" i="66"/>
  <c r="F38"/>
  <c r="L37"/>
  <c r="O37" s="1"/>
  <c r="D37" i="58" s="1"/>
  <c r="K37" i="66"/>
  <c r="F37"/>
  <c r="K36"/>
  <c r="F36"/>
  <c r="K35"/>
  <c r="F35"/>
  <c r="L34"/>
  <c r="P34" s="1"/>
  <c r="E34" i="58" s="1"/>
  <c r="K34" i="66"/>
  <c r="F34"/>
  <c r="L33"/>
  <c r="O33" s="1"/>
  <c r="D33" i="58" s="1"/>
  <c r="K33" i="66"/>
  <c r="F33"/>
  <c r="K32"/>
  <c r="F32"/>
  <c r="K31"/>
  <c r="F31"/>
  <c r="L30"/>
  <c r="P30" s="1"/>
  <c r="E30" i="58" s="1"/>
  <c r="K30" i="66"/>
  <c r="F30"/>
  <c r="L29"/>
  <c r="O29" s="1"/>
  <c r="D29" i="58" s="1"/>
  <c r="K29" i="66"/>
  <c r="F29"/>
  <c r="K28"/>
  <c r="F28"/>
  <c r="K27"/>
  <c r="F27"/>
  <c r="L26"/>
  <c r="P26" s="1"/>
  <c r="E26" i="58" s="1"/>
  <c r="K26" i="66"/>
  <c r="F26"/>
  <c r="L25"/>
  <c r="O25" s="1"/>
  <c r="D25" i="58" s="1"/>
  <c r="K25" i="66"/>
  <c r="F25"/>
  <c r="K24"/>
  <c r="F24"/>
  <c r="K23"/>
  <c r="F23"/>
  <c r="L22"/>
  <c r="P22" s="1"/>
  <c r="E22" i="58" s="1"/>
  <c r="K22" i="66"/>
  <c r="F22"/>
  <c r="L21"/>
  <c r="O21" s="1"/>
  <c r="D21" i="58" s="1"/>
  <c r="K21" i="66"/>
  <c r="F21"/>
  <c r="K20"/>
  <c r="F20"/>
  <c r="K19"/>
  <c r="F19"/>
  <c r="L18"/>
  <c r="P18" s="1"/>
  <c r="E18" i="58" s="1"/>
  <c r="K18" i="66"/>
  <c r="F18"/>
  <c r="L17"/>
  <c r="O17" s="1"/>
  <c r="D17" i="58" s="1"/>
  <c r="K17" i="66"/>
  <c r="F17"/>
  <c r="K1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4" i="58" l="1"/>
  <c r="B99" i="63"/>
  <c r="F6" i="62"/>
  <c r="F90" i="61"/>
  <c r="B99"/>
  <c r="F94" i="56"/>
  <c r="B99"/>
  <c r="F82" i="55"/>
  <c r="K99" i="66"/>
  <c r="F24" i="58"/>
  <c r="B9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N76"/>
  <c r="N79"/>
  <c r="O79" s="1"/>
  <c r="N80"/>
  <c r="N83"/>
  <c r="O83" s="1"/>
  <c r="N84"/>
  <c r="N87"/>
  <c r="O87" s="1"/>
  <c r="N88"/>
  <c r="O88" s="1"/>
  <c r="N91"/>
  <c r="O91" s="1"/>
  <c r="N92"/>
  <c r="O92" s="1"/>
  <c r="N95"/>
  <c r="O95" s="1"/>
  <c r="N96"/>
  <c r="O96" s="1"/>
  <c r="I99"/>
  <c r="N81"/>
  <c r="N82"/>
  <c r="O82" s="1"/>
  <c r="N85"/>
  <c r="O85" s="1"/>
  <c r="N86"/>
  <c r="N89"/>
  <c r="N90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32"/>
  <c r="O32"/>
  <c r="V40"/>
  <c r="V47"/>
  <c r="V59"/>
  <c r="V16"/>
  <c r="O16"/>
  <c r="V24"/>
  <c r="V87"/>
  <c r="V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O14"/>
  <c r="N28"/>
  <c r="O28" s="1"/>
  <c r="F29"/>
  <c r="O30"/>
  <c r="V38"/>
  <c r="N44"/>
  <c r="O44" s="1"/>
  <c r="F45"/>
  <c r="N60"/>
  <c r="O60" s="1"/>
  <c r="F61"/>
  <c r="O64"/>
  <c r="O72"/>
  <c r="O80"/>
  <c r="O92"/>
  <c r="O29" i="56"/>
  <c r="O57"/>
  <c r="O65"/>
  <c r="V82" i="55"/>
  <c r="O94"/>
  <c r="V15" i="56"/>
  <c r="O15"/>
  <c r="V22"/>
  <c r="O22"/>
  <c r="V31"/>
  <c r="O31"/>
  <c r="V36"/>
  <c r="V38"/>
  <c r="O38"/>
  <c r="O47"/>
  <c r="V52"/>
  <c r="V54"/>
  <c r="V59"/>
  <c r="V62"/>
  <c r="O62"/>
  <c r="V67"/>
  <c r="V70"/>
  <c r="V78"/>
  <c r="O78"/>
  <c r="V83"/>
  <c r="V86"/>
  <c r="V91"/>
  <c r="O4" i="57"/>
  <c r="V21" i="58"/>
  <c r="V12" i="55"/>
  <c r="V17"/>
  <c r="V28"/>
  <c r="V44"/>
  <c r="V60"/>
  <c r="V90"/>
  <c r="V95"/>
  <c r="V11" i="56"/>
  <c r="O11"/>
  <c r="V18"/>
  <c r="O18"/>
  <c r="V27"/>
  <c r="O32"/>
  <c r="V32"/>
  <c r="V34"/>
  <c r="O34"/>
  <c r="V43"/>
  <c r="O43"/>
  <c r="B99" i="55"/>
  <c r="F3"/>
  <c r="K99"/>
  <c r="F5"/>
  <c r="O19"/>
  <c r="N20"/>
  <c r="O20" s="1"/>
  <c r="F21"/>
  <c r="N36"/>
  <c r="O36" s="1"/>
  <c r="F37"/>
  <c r="G50"/>
  <c r="O51"/>
  <c r="N52"/>
  <c r="F53"/>
  <c r="O68"/>
  <c r="O76"/>
  <c r="O84"/>
  <c r="O5" i="56"/>
  <c r="O21"/>
  <c r="O37"/>
  <c r="O53"/>
  <c r="O61"/>
  <c r="O69"/>
  <c r="O77"/>
  <c r="O93"/>
  <c r="V78" i="55"/>
  <c r="O78"/>
  <c r="V7" i="56"/>
  <c r="O7"/>
  <c r="V14"/>
  <c r="O14"/>
  <c r="V23"/>
  <c r="O23"/>
  <c r="V30"/>
  <c r="V39"/>
  <c r="O39"/>
  <c r="V46"/>
  <c r="O46"/>
  <c r="V55"/>
  <c r="O58"/>
  <c r="V63"/>
  <c r="V66"/>
  <c r="O66"/>
  <c r="V71"/>
  <c r="V79"/>
  <c r="V82"/>
  <c r="V87"/>
  <c r="V90"/>
  <c r="V95"/>
  <c r="V98"/>
  <c r="J99" i="55"/>
  <c r="G6"/>
  <c r="O7"/>
  <c r="N24"/>
  <c r="O24" s="1"/>
  <c r="N40"/>
  <c r="O40" s="1"/>
  <c r="N56"/>
  <c r="O56" s="1"/>
  <c r="O96"/>
  <c r="V54" i="58"/>
  <c r="V70"/>
  <c r="V67" i="55"/>
  <c r="V71"/>
  <c r="V79"/>
  <c r="V83"/>
  <c r="G3" i="56"/>
  <c r="V60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O37"/>
  <c r="O53"/>
  <c r="O66"/>
  <c r="V98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9"/>
  <c r="V53"/>
  <c r="V57"/>
  <c r="V61"/>
  <c r="V65"/>
  <c r="V69"/>
  <c r="V77"/>
  <c r="V85"/>
  <c r="V89"/>
  <c r="V93"/>
  <c r="V97"/>
  <c r="N3" i="57"/>
  <c r="V30" i="58"/>
  <c r="O30"/>
  <c r="V62"/>
  <c r="V94"/>
  <c r="O97"/>
  <c r="N3" i="56"/>
  <c r="G88" i="57"/>
  <c r="N90"/>
  <c r="F91"/>
  <c r="K99" i="58"/>
  <c r="U99"/>
  <c r="F9"/>
  <c r="F17"/>
  <c r="O26"/>
  <c r="O29"/>
  <c r="V42"/>
  <c r="O42"/>
  <c r="O45"/>
  <c r="V61"/>
  <c r="V74"/>
  <c r="O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3" i="55" l="1"/>
  <c r="O67"/>
  <c r="O95"/>
  <c r="G59" i="58"/>
  <c r="V59" s="1"/>
  <c r="O41" i="56"/>
  <c r="G29" i="57"/>
  <c r="V29" s="1"/>
  <c r="O90" i="55"/>
  <c r="O74"/>
  <c r="O17"/>
  <c r="G58"/>
  <c r="G34"/>
  <c r="O34" s="1"/>
  <c r="O44" i="57"/>
  <c r="O97" i="56"/>
  <c r="O89"/>
  <c r="O9" i="58"/>
  <c r="O48" i="57"/>
  <c r="O64"/>
  <c r="O45" i="56"/>
  <c r="O13"/>
  <c r="O30"/>
  <c r="O6"/>
  <c r="O68"/>
  <c r="O56"/>
  <c r="O86" i="55"/>
  <c r="O70"/>
  <c r="O71"/>
  <c r="O63"/>
  <c r="O43"/>
  <c r="O27"/>
  <c r="O4"/>
  <c r="O90" i="56"/>
  <c r="O81"/>
  <c r="O75"/>
  <c r="O74"/>
  <c r="V6"/>
  <c r="E99"/>
  <c r="O86"/>
  <c r="O73"/>
  <c r="V45"/>
  <c r="O25"/>
  <c r="V13"/>
  <c r="V70" i="55"/>
  <c r="G66"/>
  <c r="O62"/>
  <c r="O59"/>
  <c r="O46"/>
  <c r="O38"/>
  <c r="O22"/>
  <c r="G18"/>
  <c r="O11"/>
  <c r="O3"/>
  <c r="V50" i="56"/>
  <c r="G12"/>
  <c r="V12" s="1"/>
  <c r="G8"/>
  <c r="V8" s="1"/>
  <c r="G4"/>
  <c r="V4" s="1"/>
  <c r="O94"/>
  <c r="O84"/>
  <c r="O80"/>
  <c r="O76"/>
  <c r="V68"/>
  <c r="V56"/>
  <c r="O48"/>
  <c r="O40"/>
  <c r="V98" i="55"/>
  <c r="G91"/>
  <c r="V86"/>
  <c r="O82"/>
  <c r="O75"/>
  <c r="V63"/>
  <c r="V43"/>
  <c r="O35"/>
  <c r="E99"/>
  <c r="G10"/>
  <c r="V10" s="1"/>
  <c r="V4"/>
  <c r="O52"/>
  <c r="O9"/>
  <c r="D99"/>
  <c r="V77" i="58"/>
  <c r="V65"/>
  <c r="V25"/>
  <c r="O81"/>
  <c r="V57"/>
  <c r="G82" i="57"/>
  <c r="V82" s="1"/>
  <c r="G77"/>
  <c r="V77" s="1"/>
  <c r="G69"/>
  <c r="O69" s="1"/>
  <c r="G13"/>
  <c r="O13" s="1"/>
  <c r="G9"/>
  <c r="V9" s="1"/>
  <c r="G5"/>
  <c r="V5" s="1"/>
  <c r="O93" i="58"/>
  <c r="G91"/>
  <c r="G75"/>
  <c r="G43"/>
  <c r="G27"/>
  <c r="O22"/>
  <c r="O17"/>
  <c r="G11"/>
  <c r="V11" s="1"/>
  <c r="E99"/>
  <c r="V41"/>
  <c r="D99"/>
  <c r="V5"/>
  <c r="G93" i="57"/>
  <c r="V93" s="1"/>
  <c r="G61"/>
  <c r="V61" s="1"/>
  <c r="G53"/>
  <c r="O53" s="1"/>
  <c r="G45"/>
  <c r="O45" s="1"/>
  <c r="G37"/>
  <c r="G25"/>
  <c r="V25" s="1"/>
  <c r="G14"/>
  <c r="V14" s="1"/>
  <c r="O56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F99" i="57"/>
  <c r="O80"/>
  <c r="V80"/>
  <c r="O6" i="55"/>
  <c r="V6"/>
  <c r="V26"/>
  <c r="O26"/>
  <c r="O9" i="57" l="1"/>
  <c r="O59" i="58"/>
  <c r="O93" i="57"/>
  <c r="O56" i="58"/>
  <c r="O77" i="57"/>
  <c r="O12" i="56"/>
  <c r="O8"/>
  <c r="O4"/>
  <c r="V66" i="55"/>
  <c r="O66"/>
  <c r="O10"/>
  <c r="O16" i="56"/>
  <c r="V91" i="55"/>
  <c r="O91"/>
  <c r="O49"/>
  <c r="V69" i="57"/>
  <c r="O91" i="58"/>
  <c r="V91"/>
  <c r="O80"/>
  <c r="O75"/>
  <c r="V75"/>
  <c r="V43"/>
  <c r="O43"/>
  <c r="O27"/>
  <c r="V27"/>
  <c r="O61" i="57"/>
  <c r="V53"/>
  <c r="V45"/>
  <c r="O37"/>
  <c r="V37"/>
  <c r="O14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"/>
  <c r="BY12"/>
  <c r="CG47"/>
  <c r="DA7"/>
  <c r="CO93"/>
  <c r="CT95"/>
  <c r="DA95"/>
  <c r="BY46"/>
  <c r="BY58"/>
  <c r="BY6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DJ32" s="1"/>
  <c r="F32" i="40" s="1"/>
  <c r="BT28" i="54"/>
  <c r="BT24"/>
  <c r="BT8"/>
  <c r="CZ97"/>
  <c r="CZ77"/>
  <c r="CZ6"/>
  <c r="CV4"/>
  <c r="BM96"/>
  <c r="DI96" s="1"/>
  <c r="E96" i="40" s="1"/>
  <c r="BM84" i="54"/>
  <c r="BM67"/>
  <c r="BM62"/>
  <c r="BM56"/>
  <c r="BM42"/>
  <c r="BM40"/>
  <c r="DI40" s="1"/>
  <c r="E40" i="40" s="1"/>
  <c r="BM16" i="54"/>
  <c r="BM4"/>
  <c r="CO5"/>
  <c r="BF96"/>
  <c r="DH96" s="1"/>
  <c r="D96" i="40" s="1"/>
  <c r="BF56" i="54"/>
  <c r="BF46"/>
  <c r="BF42"/>
  <c r="BF32"/>
  <c r="BF28"/>
  <c r="DH28" s="1"/>
  <c r="D28" i="40" s="1"/>
  <c r="BF24" i="54"/>
  <c r="BF16"/>
  <c r="BF14"/>
  <c r="AY93"/>
  <c r="CG10"/>
  <c r="AY96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DH41" i="54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A28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BM39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BF93"/>
  <c r="DH93" s="1"/>
  <c r="D93" i="40" s="1"/>
  <c r="BF95" i="54"/>
  <c r="BF98"/>
  <c r="AY4"/>
  <c r="AY6"/>
  <c r="AY8"/>
  <c r="AY9"/>
  <c r="AY15"/>
  <c r="DI15"/>
  <c r="E15" i="40" s="1"/>
  <c r="AY17" i="54"/>
  <c r="AY19"/>
  <c r="DG19" s="1"/>
  <c r="C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H58"/>
  <c r="D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AY33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1"/>
  <c r="DD55"/>
  <c r="DD45"/>
  <c r="CW90"/>
  <c r="CW86"/>
  <c r="CW46"/>
  <c r="CW15"/>
  <c r="CW74"/>
  <c r="CW38"/>
  <c r="CW82"/>
  <c r="CP44"/>
  <c r="CP34"/>
  <c r="CP18"/>
  <c r="CI74"/>
  <c r="CI36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V27"/>
  <c r="AC27" s="1"/>
  <c r="V28"/>
  <c r="AC28" s="1"/>
  <c r="V29"/>
  <c r="AC29" s="1"/>
  <c r="V30"/>
  <c r="AC30" s="1"/>
  <c r="V31"/>
  <c r="AC31" s="1"/>
  <c r="V32"/>
  <c r="AC32" s="1"/>
  <c r="V33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V69"/>
  <c r="AC69" s="1"/>
  <c r="V70"/>
  <c r="V71"/>
  <c r="AC71" s="1"/>
  <c r="V72"/>
  <c r="AC72" s="1"/>
  <c r="V73"/>
  <c r="AC73" s="1"/>
  <c r="V74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70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33" i="30" l="1"/>
  <c r="AD33" s="1"/>
  <c r="AC26"/>
  <c r="AD26" s="1"/>
  <c r="AC97"/>
  <c r="AD97" s="1"/>
  <c r="AC68"/>
  <c r="AD68" s="1"/>
  <c r="AC74"/>
  <c r="AD74" s="1"/>
  <c r="AC44"/>
  <c r="AD44" s="1"/>
  <c r="AE99" i="29"/>
  <c r="AE99" i="27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30"/>
  <c r="AD34"/>
  <c r="AD38"/>
  <c r="AD42"/>
  <c r="AD46"/>
  <c r="AD50"/>
  <c r="AD54"/>
  <c r="AD58"/>
  <c r="AD62"/>
  <c r="AD66"/>
  <c r="AD70"/>
  <c r="AD78"/>
  <c r="AD82"/>
  <c r="AD86"/>
  <c r="AD90"/>
  <c r="AD94"/>
  <c r="AD98"/>
  <c r="AD5"/>
  <c r="AD9"/>
  <c r="AD13"/>
  <c r="AD17"/>
  <c r="AD21"/>
  <c r="AD25"/>
  <c r="AD29"/>
  <c r="AD37"/>
  <c r="AD41"/>
  <c r="AD45"/>
  <c r="AD49"/>
  <c r="AD53"/>
  <c r="AD57"/>
  <c r="AD61"/>
  <c r="AD65"/>
  <c r="AD69"/>
  <c r="AD73"/>
  <c r="AD77"/>
  <c r="AD81"/>
  <c r="AD85"/>
  <c r="AD89"/>
  <c r="AD93"/>
  <c r="AD4"/>
  <c r="AD8"/>
  <c r="AD12"/>
  <c r="AD16"/>
  <c r="AD20"/>
  <c r="AD24"/>
  <c r="AD28"/>
  <c r="AD32"/>
  <c r="AD36"/>
  <c r="AD40"/>
  <c r="AD48"/>
  <c r="AD52"/>
  <c r="AD56"/>
  <c r="AD60"/>
  <c r="AD64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D4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C3" i="28"/>
  <c r="AD3" s="1"/>
  <c r="AG3" s="1"/>
  <c r="AC4"/>
  <c r="AD4" s="1"/>
  <c r="AG4" s="1"/>
  <c r="AC5" i="27"/>
  <c r="AD5" s="1"/>
  <c r="AC4" i="26"/>
  <c r="AD4" s="1"/>
  <c r="AD3" i="27"/>
  <c r="AC3" i="26"/>
  <c r="AD3" s="1"/>
  <c r="AC4" i="24"/>
  <c r="AD4" s="1"/>
  <c r="AG4" s="1"/>
  <c r="AC3" i="29"/>
  <c r="AD3" s="1"/>
  <c r="AC3" i="24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G6" s="1"/>
  <c r="AC6" i="27"/>
  <c r="AD6" s="1"/>
  <c r="AC5" i="24"/>
  <c r="AD5" s="1"/>
  <c r="AG5" s="1"/>
  <c r="AC6" i="28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G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8" i="26"/>
  <c r="AD8" s="1"/>
  <c r="AC9" i="27"/>
  <c r="AD9" s="1"/>
  <c r="AC9" i="24"/>
  <c r="AD9" s="1"/>
  <c r="AG9" s="1"/>
  <c r="AC8" i="29"/>
  <c r="AD8" s="1"/>
  <c r="AC9"/>
  <c r="AD9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G12" i="44"/>
  <c r="AC11" i="27"/>
  <c r="AD11" s="1"/>
  <c r="AC11" i="24"/>
  <c r="AD11" s="1"/>
  <c r="AG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7"/>
  <c r="AD12" s="1"/>
  <c r="AC12" i="28"/>
  <c r="AD12" s="1"/>
  <c r="AG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7"/>
  <c r="AD13" s="1"/>
  <c r="AC13" i="29"/>
  <c r="AD13" s="1"/>
  <c r="AC13" i="28"/>
  <c r="AD13" s="1"/>
  <c r="AG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5" i="27"/>
  <c r="AD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9"/>
  <c r="AD16" s="1"/>
  <c r="AC15" i="26"/>
  <c r="AD15" s="1"/>
  <c r="AC16" i="27"/>
  <c r="AD16" s="1"/>
  <c r="AC16" i="28"/>
  <c r="AD16" s="1"/>
  <c r="AG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C19" i="24"/>
  <c r="AD19" s="1"/>
  <c r="AG19" s="1"/>
  <c r="AC19" i="29"/>
  <c r="AD19" s="1"/>
  <c r="AC19" i="27"/>
  <c r="AD19" s="1"/>
  <c r="AC19" i="28"/>
  <c r="AD19" s="1"/>
  <c r="AG19" s="1"/>
  <c r="AC18" i="26"/>
  <c r="AD18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AC20" i="28"/>
  <c r="AD20" s="1"/>
  <c r="AG20" s="1"/>
  <c r="AC20" i="27"/>
  <c r="AD20" s="1"/>
  <c r="AC20" i="29"/>
  <c r="AD20" s="1"/>
  <c r="AC19" i="26"/>
  <c r="AD19" s="1"/>
  <c r="J20" i="44"/>
  <c r="AC20" i="24"/>
  <c r="AD20" s="1"/>
  <c r="AG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0" i="26"/>
  <c r="AD20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G22" s="1"/>
  <c r="AC22" i="28"/>
  <c r="AD22" s="1"/>
  <c r="AG22" s="1"/>
  <c r="AC21" i="26"/>
  <c r="AD21" s="1"/>
  <c r="AC22" i="27"/>
  <c r="AD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G23" s="1"/>
  <c r="AC22" i="26"/>
  <c r="AD22" s="1"/>
  <c r="AC23" i="24"/>
  <c r="AD23" s="1"/>
  <c r="AG23" s="1"/>
  <c r="AC23" i="29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J24" i="44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6" i="26"/>
  <c r="AD26" s="1"/>
  <c r="AC27" i="29"/>
  <c r="AD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G31" s="1"/>
  <c r="AC31" i="29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G36" s="1"/>
  <c r="AC36" i="27"/>
  <c r="AD36" s="1"/>
  <c r="AC36" i="29"/>
  <c r="AD36" s="1"/>
  <c r="AC36" i="24"/>
  <c r="AD36" s="1"/>
  <c r="AG36" s="1"/>
  <c r="AC35" i="26"/>
  <c r="AD35" s="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G37" s="1"/>
  <c r="AC37" i="28"/>
  <c r="AD37" s="1"/>
  <c r="AG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G38" s="1"/>
  <c r="AC38" i="27"/>
  <c r="AD38" s="1"/>
  <c r="AC38" i="29"/>
  <c r="AD38" s="1"/>
  <c r="AC37" i="26"/>
  <c r="AD37" s="1"/>
  <c r="AC38" i="24"/>
  <c r="AD38" s="1"/>
  <c r="AG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G35" i="61"/>
  <c r="O35" s="1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40" i="27"/>
  <c r="AD40" s="1"/>
  <c r="AC40" i="29"/>
  <c r="AD40" s="1"/>
  <c r="AC40" i="24"/>
  <c r="AD40" s="1"/>
  <c r="AG40" s="1"/>
  <c r="AC39" i="26"/>
  <c r="AD39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9"/>
  <c r="AD41" s="1"/>
  <c r="AC40" i="26"/>
  <c r="AD40" s="1"/>
  <c r="AC41" i="24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7"/>
  <c r="AD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G46" s="1"/>
  <c r="AC46" i="24"/>
  <c r="AD46" s="1"/>
  <c r="AG46" s="1"/>
  <c r="AC45" i="26"/>
  <c r="AD45" s="1"/>
  <c r="AC46" i="29"/>
  <c r="AD46" s="1"/>
  <c r="AC46" i="27"/>
  <c r="AD46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4"/>
  <c r="AD48" s="1"/>
  <c r="AG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9" i="29"/>
  <c r="AD49" s="1"/>
  <c r="AC49" i="27"/>
  <c r="AD49" s="1"/>
  <c r="AC48" i="26"/>
  <c r="AD48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8"/>
  <c r="AD50" s="1"/>
  <c r="AG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4"/>
  <c r="AD54" s="1"/>
  <c r="AG54" s="1"/>
  <c r="AC54" i="28"/>
  <c r="AD54" s="1"/>
  <c r="AG54" s="1"/>
  <c r="AC53" i="26"/>
  <c r="AD53" s="1"/>
  <c r="J54" i="44"/>
  <c r="G55"/>
  <c r="AM52" i="14"/>
  <c r="E52" i="61" s="1"/>
  <c r="G52" s="1"/>
  <c r="O52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N55" i="28" s="1"/>
  <c r="L55" i="53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8" l="1"/>
  <c r="AD55" s="1"/>
  <c r="AG55" s="1"/>
  <c r="AC55" i="24"/>
  <c r="AD55" s="1"/>
  <c r="AG55" s="1"/>
  <c r="AC55" i="29"/>
  <c r="AD55" s="1"/>
  <c r="AC54" i="26"/>
  <c r="AD54" s="1"/>
  <c r="AC55" i="27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G60" s="1"/>
  <c r="AC60" i="24"/>
  <c r="AD60" s="1"/>
  <c r="AG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V61" i="61"/>
  <c r="O60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J67" i="44"/>
  <c r="G68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7"/>
  <c r="AD69" s="1"/>
  <c r="AC69" i="29"/>
  <c r="AD69" s="1"/>
  <c r="AC69" i="24"/>
  <c r="AD69" s="1"/>
  <c r="AG69" s="1"/>
  <c r="G70" i="44"/>
  <c r="J69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9"/>
  <c r="AD71" s="1"/>
  <c r="AC71" i="27"/>
  <c r="AD71" s="1"/>
  <c r="AC70" i="26"/>
  <c r="AD70" s="1"/>
  <c r="AC71" i="28"/>
  <c r="AD71" s="1"/>
  <c r="AG71" s="1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9"/>
  <c r="AD72" s="1"/>
  <c r="AC72" i="27"/>
  <c r="AD72" s="1"/>
  <c r="AC71" i="26"/>
  <c r="AD71" s="1"/>
  <c r="AC72" i="24"/>
  <c r="AD72" s="1"/>
  <c r="AG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AC76" i="27"/>
  <c r="AD76" s="1"/>
  <c r="AC76" i="28"/>
  <c r="AD76" s="1"/>
  <c r="AG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AC79" i="29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3" i="26"/>
  <c r="AD83" s="1"/>
  <c r="AC84" i="27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4" i="26"/>
  <c r="AD84" s="1"/>
  <c r="AC85" i="29"/>
  <c r="AD85" s="1"/>
  <c r="AC85" i="28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G87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G88" s="1"/>
  <c r="AC88" i="24"/>
  <c r="AD88" s="1"/>
  <c r="AG88" s="1"/>
  <c r="AC87" i="26"/>
  <c r="AD87" s="1"/>
  <c r="O83" i="62"/>
  <c r="V83" i="63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G90" s="1"/>
  <c r="AC90" i="28"/>
  <c r="AD90" s="1"/>
  <c r="AG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4" i="29"/>
  <c r="AD94" s="1"/>
  <c r="O90" i="61"/>
  <c r="AC94" i="24"/>
  <c r="AD94" s="1"/>
  <c r="AG94" s="1"/>
  <c r="AC94" i="27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5" i="28"/>
  <c r="AD95" s="1"/>
  <c r="AG95" s="1"/>
  <c r="AC94" i="26"/>
  <c r="AD94" s="1"/>
  <c r="AC95" i="29"/>
  <c r="AD95" s="1"/>
  <c r="AC95" i="24"/>
  <c r="AD95" s="1"/>
  <c r="AG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9"/>
  <c r="AD96" s="1"/>
  <c r="AC96" i="27"/>
  <c r="AD96" s="1"/>
  <c r="AC95" i="26"/>
  <c r="AD95" s="1"/>
  <c r="AC96" i="24"/>
  <c r="AD96" s="1"/>
  <c r="AG96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<sst xmlns="http://schemas.openxmlformats.org/spreadsheetml/2006/main" count="7885" uniqueCount="501">
  <si>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</si>
  <si>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</si>
  <si>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</si>
  <si>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</si>
  <si>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</si>
  <si>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</si>
  <si>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</si>
  <si>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</si>
  <si>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</si>
  <si>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</si>
  <si>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</si>
  <si>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</si>
  <si>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</si>
  <si>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</si>
  <si>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</si>
  <si>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</si>
  <si>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</si>
  <si>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</si>
  <si>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</si>
  <si>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</si>
  <si>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</si>
  <si>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</si>
  <si>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</si>
  <si>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</si>
  <si>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</si>
  <si>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</si>
  <si>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</si>
  <si>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</si>
  <si>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</si>
  <si>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</si>
  <si>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</si>
  <si>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</si>
  <si>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</si>
  <si>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</si>
  <si>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</si>
  <si>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</si>
  <si>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</si>
  <si>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</si>
  <si>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</si>
  <si>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</si>
  <si>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</si>
  <si>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</si>
  <si>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</si>
  <si>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</si>
  <si>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</si>
  <si>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</si>
  <si>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</si>
  <si>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</si>
  <si>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</si>
  <si>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</si>
  <si>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</si>
  <si>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</si>
  <si>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</si>
  <si>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</si>
  <si>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</si>
  <si>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</si>
  <si>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</si>
  <si>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</si>
  <si>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</si>
  <si>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</si>
  <si>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</si>
  <si>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</si>
  <si>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</si>
  <si>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</si>
  <si>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</si>
  <si>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</si>
  <si>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</si>
  <si>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</si>
  <si>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</si>
  <si>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</si>
  <si>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</si>
  <si>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</si>
  <si>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</si>
  <si>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</si>
  <si>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</si>
  <si>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</si>
  <si>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</si>
  <si>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</si>
  <si>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</si>
  <si>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</si>
  <si>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</si>
  <si>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</si>
  <si>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</si>
  <si>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</si>
  <si>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</si>
  <si>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</si>
  <si>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</si>
  <si>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</si>
  <si>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</si>
  <si>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</si>
  <si>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</si>
  <si>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</si>
  <si>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</si>
  <si>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</si>
  <si>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</si>
  <si>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</si>
  <si>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</si>
  <si>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</si>
  <si>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</si>
  <si>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</si>
  <si>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</si>
  <si>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</si>
  <si>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</si>
  <si>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</si>
  <si>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</si>
  <si>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</si>
  <si>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</si>
  <si>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</si>
  <si>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</si>
  <si>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</si>
  <si>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</si>
  <si>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</si>
  <si>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</si>
  <si>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</si>
  <si>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</si>
  <si>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</si>
  <si>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</si>
  <si>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</si>
  <si>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</si>
  <si>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</si>
  <si>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</si>
  <si>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</si>
  <si>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</si>
  <si>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</si>
  <si>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</si>
  <si>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</si>
  <si>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</si>
  <si>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</si>
  <si>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</si>
  <si>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</si>
  <si>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</si>
  <si>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</si>
  <si>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</si>
  <si>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</si>
  <si>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</si>
  <si>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</si>
  <si>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</si>
  <si>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</si>
  <si>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</si>
  <si>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</si>
  <si>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</si>
  <si>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</si>
  <si>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</si>
  <si>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</si>
  <si>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</si>
  <si>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</si>
  <si>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</si>
  <si>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</si>
  <si>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</si>
  <si>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</si>
  <si>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</si>
  <si>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</si>
  <si>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</si>
  <si>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</si>
  <si>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</si>
  <si>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</si>
  <si>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</si>
  <si>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</si>
  <si>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</si>
  <si>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</si>
  <si>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</si>
  <si>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</si>
  <si>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</si>
  <si>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</si>
  <si>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</si>
  <si>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</si>
  <si>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</si>
  <si>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</si>
  <si>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</si>
  <si>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</si>
  <si>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</si>
  <si>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</si>
  <si>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</si>
  <si>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</si>
  <si>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</si>
  <si>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</si>
  <si>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</si>
  <si>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</si>
  <si>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</si>
  <si>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</si>
  <si>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</si>
  <si>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</si>
  <si>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</si>
  <si>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</si>
  <si>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</si>
  <si>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</si>
  <si>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</si>
  <si>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</si>
  <si>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</si>
  <si>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</si>
  <si>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</si>
  <si>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</si>
  <si>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</si>
  <si>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</si>
  <si>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</si>
  <si>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</si>
  <si>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</si>
  <si>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</si>
  <si>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</si>
  <si>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</si>
  <si>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</si>
  <si>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</si>
  <si>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</si>
  <si>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</si>
  <si>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</si>
  <si>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</si>
  <si>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</si>
  <si>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</si>
  <si>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</si>
  <si>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</si>
  <si>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</si>
  <si>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</si>
  <si>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</si>
  <si>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</si>
  <si>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</si>
  <si>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</si>
  <si>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</si>
  <si>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</si>
  <si>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</si>
  <si>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</si>
  <si>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</si>
  <si>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</si>
  <si>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</si>
  <si>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</si>
  <si>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</si>
  <si>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</si>
  <si>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</si>
  <si>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</si>
  <si>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</si>
  <si>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</si>
  <si>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</si>
  <si>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</si>
  <si>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</si>
  <si>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</si>
  <si>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</si>
  <si>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</si>
  <si>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</si>
  <si>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</si>
  <si>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</si>
  <si>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</si>
  <si>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</si>
  <si>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</si>
  <si>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</si>
  <si>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</si>
  <si>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</si>
  <si>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</si>
  <si>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</si>
  <si>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</si>
  <si>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</si>
  <si>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</si>
  <si>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</si>
  <si>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</si>
  <si>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</si>
  <si>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</si>
  <si>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</si>
  <si>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</si>
  <si>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</si>
  <si>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</si>
  <si>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</si>
  <si>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</si>
  <si>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</si>
  <si>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</si>
  <si>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</si>
  <si>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</si>
  <si>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</si>
  <si>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</si>
  <si>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</si>
  <si>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</si>
  <si>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</si>
  <si>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</si>
  <si>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</si>
  <si>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</si>
  <si>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</si>
  <si>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</si>
  <si>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</si>
  <si>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</si>
  <si>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</si>
  <si>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</si>
  <si>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</si>
  <si>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</si>
  <si>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</si>
  <si>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</si>
  <si>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</si>
  <si>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</si>
  <si>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</si>
  <si>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</si>
  <si>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</si>
  <si>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</si>
  <si>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</si>
  <si>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</si>
  <si>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</si>
  <si>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</si>
  <si>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</si>
  <si>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</si>
  <si>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</si>
  <si>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</si>
  <si>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</si>
  <si>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</si>
  <si>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</si>
  <si>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</si>
  <si>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</si>
  <si>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</si>
  <si>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</si>
  <si>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</si>
  <si>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</si>
  <si>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</si>
  <si>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</si>
  <si>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</si>
  <si>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</si>
  <si>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</si>
  <si>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</si>
  <si>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</si>
  <si>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</si>
  <si>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</si>
  <si>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</si>
  <si>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</si>
  <si>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</si>
  <si>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</si>
  <si>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</si>
  <si>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</si>
  <si>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</si>
  <si>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</si>
  <si>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</si>
  <si>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</si>
  <si>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</si>
  <si>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</si>
  <si>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</si>
  <si>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</si>
  <si>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</si>
  <si>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</si>
  <si>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</si>
  <si>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</si>
  <si>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</si>
  <si>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</si>
  <si>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</si>
  <si>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</si>
  <si>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</si>
  <si>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</si>
  <si>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</si>
  <si>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</si>
  <si>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</si>
  <si>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</si>
  <si>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</si>
  <si>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</si>
  <si>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</si>
  <si>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</si>
  <si>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</si>
  <si>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</si>
  <si>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</si>
  <si>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</si>
  <si>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</si>
  <si>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</si>
  <si>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</si>
  <si>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</si>
  <si>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</si>
  <si>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</si>
  <si>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</si>
  <si>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</si>
  <si>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</si>
  <si>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</si>
  <si>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</si>
  <si>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</si>
  <si>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</si>
  <si>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</si>
  <si>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</si>
  <si>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</si>
  <si>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</si>
  <si>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</si>
  <si>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</si>
  <si>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</si>
  <si>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</si>
  <si>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</si>
  <si>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</si>
  <si>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</si>
  <si>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</si>
  <si>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</si>
  <si>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</si>
  <si>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</si>
  <si>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</si>
  <si>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</si>
  <si>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</si>
  <si>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</si>
  <si>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</si>
  <si>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</si>
  <si>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</si>
  <si>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</si>
  <si>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</si>
  <si>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</si>
  <si>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</si>
  <si>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</si>
  <si>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</si>
  <si>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</si>
  <si>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</si>
  <si>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</si>
  <si>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</si>
  <si>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</si>
  <si>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</si>
  <si>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</si>
  <si>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</si>
  <si>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</si>
  <si>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</si>
  <si>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</si>
  <si>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</si>
  <si>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</si>
  <si>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</si>
  <si>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</si>
  <si>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</si>
  <si>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</si>
  <si>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</si>
  <si>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</si>
  <si>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</si>
  <si>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</si>
  <si>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</si>
  <si>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</si>
  <si>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</si>
  <si>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</si>
  <si>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</si>
  <si>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</si>
  <si>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</si>
  <si>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</si>
  <si>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</si>
  <si>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</si>
  <si>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</si>
  <si>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</si>
  <si>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</si>
  <si>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</si>
  <si>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</si>
  <si>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</si>
  <si>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</si>
  <si>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</si>
  <si>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</si>
  <si>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</si>
  <si>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</si>
  <si>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BRBCL(ER-38)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</si>
  <si>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</si>
  <si>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</si>
  <si>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</si>
  <si>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</si>
  <si>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</si>
  <si>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</si>
  <si>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</si>
  <si>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</si>
  <si>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DADRT2(NR-78)</t>
  </si>
  <si>
    <t>DHAULIGNGA(NR-78)</t>
  </si>
  <si>
    <t>DULHASTI(NR-78)</t>
  </si>
  <si>
    <t>FSTPP I &amp; II(ER-38)</t>
  </si>
  <si>
    <t>JHAJJAR(NR-78)</t>
  </si>
  <si>
    <t>KHSTPP-II(ER-38)</t>
  </si>
  <si>
    <t>KOTESHWR(NR-78)</t>
  </si>
  <si>
    <t>NAPP(NR-78)</t>
  </si>
  <si>
    <t>NJPC(NR-78)</t>
  </si>
  <si>
    <t>PARBATI3(NR-78)</t>
  </si>
  <si>
    <t>RAPPB(NR-78)</t>
  </si>
  <si>
    <t>RAPPC(NR-78)</t>
  </si>
  <si>
    <t>RIHAND1(NR-78)</t>
  </si>
  <si>
    <t>RIHAND2(NR-78)</t>
  </si>
  <si>
    <t>RIHAND3(NR-78)</t>
  </si>
  <si>
    <t>SALAL(NR-78)</t>
  </si>
  <si>
    <t>SASAN(WR-36)</t>
  </si>
  <si>
    <t>SEWA2(NR-78)</t>
  </si>
  <si>
    <t>SINGRAULI(NR-78)</t>
  </si>
  <si>
    <t>SINGRAULI_HYDRO(NR-78)</t>
  </si>
  <si>
    <t>TALA(ER-38)</t>
  </si>
  <si>
    <t>TANAKPUR(NR-78)</t>
  </si>
  <si>
    <t>TEHRI(NR-78)</t>
  </si>
  <si>
    <t>UNCHAHAR1(NR-78)</t>
  </si>
  <si>
    <t>UNCHAHAR2(NR-78)</t>
  </si>
  <si>
    <t>UNCHAHAR3(NR-78)</t>
  </si>
  <si>
    <t>UNCHAHAR4(NR-78)</t>
  </si>
  <si>
    <t>URI2(NR-78)</t>
  </si>
  <si>
    <t>SHPPBPL</t>
  </si>
  <si>
    <t>HP</t>
  </si>
  <si>
    <t>SCLTPS</t>
  </si>
  <si>
    <t>JPL</t>
  </si>
  <si>
    <t>KSK_MAHANADI</t>
  </si>
  <si>
    <t>JITPL</t>
  </si>
  <si>
    <t>JPL-2</t>
  </si>
  <si>
    <t>ICPLBAGALKOT</t>
  </si>
  <si>
    <t>OEPL</t>
  </si>
  <si>
    <t>PCKL</t>
  </si>
  <si>
    <t>Teesta_III</t>
  </si>
  <si>
    <t>APNRL</t>
  </si>
  <si>
    <t>SEILP2</t>
  </si>
  <si>
    <t>JHABUA_IPP</t>
  </si>
  <si>
    <t>Meghalaya_Ben</t>
  </si>
  <si>
    <t>MALANA</t>
  </si>
  <si>
    <t>SORANG_HEP</t>
  </si>
  <si>
    <t>ADHPL</t>
  </si>
  <si>
    <t>Manipur_Ben</t>
  </si>
  <si>
    <t>CPTTNPL</t>
  </si>
  <si>
    <t>GMRKEL</t>
  </si>
  <si>
    <t>ITCWIND</t>
  </si>
  <si>
    <t>PNRENG7077</t>
  </si>
  <si>
    <t>GEE_HP</t>
  </si>
  <si>
    <t>HP-GOVT</t>
  </si>
  <si>
    <t>SINGOLI</t>
  </si>
  <si>
    <t>CHANJUII</t>
  </si>
  <si>
    <t>TS1PL_BKN</t>
  </si>
  <si>
    <t>AHEJ3L_SOLAR</t>
  </si>
  <si>
    <t>RSRPL_BKN</t>
  </si>
  <si>
    <t>61IS2022/05/13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</si>
</sst>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34.01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296.33999999999997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296.33999999999997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296.33999999999997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296.33999999999997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296.33999999999997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296.33999999999997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296.33999999999997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296.33999999999997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296.33999999999997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296.33999999999997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296.33999999999997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296.33999999999997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296.33999999999997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296.33999999999997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296.33999999999997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296.33999999999997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296.33999999999997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296.33999999999997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296.33999999999997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296.33999999999997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296.33999999999997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296.33999999999997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296.33999999999997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296.33999999999997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296.33999999999997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296.33999999999997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290.33999999999997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290.33999999999997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290.33999999999997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290.33999999999997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290.33999999999997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290.33999999999997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290.33999999999997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290.33999999999997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290.33999999999997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290.33999999999997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290.33999999999997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290.33999999999997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290.33999999999997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290.33999999999997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290.33999999999997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290.33999999999997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290.33999999999997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290.33999999999997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290.33999999999997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290.33999999999997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290.33999999999997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290.33999999999997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290.33999999999997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290.33999999999997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290.33999999999997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290.33999999999997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290.33999999999997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290.33999999999997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290.33999999999997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290.33999999999997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290.33999999999997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290.33999999999997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290.33999999999997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290.33999999999997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290.33999999999997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290.33999999999997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44694</v>
      </c>
      <c r="Z3" s="37">
        <f>S3</f>
        <v>44694</v>
      </c>
      <c r="AE3" s="36"/>
      <c r="AH3" s="38">
        <f>AV4</f>
        <v>44694</v>
      </c>
    </row>
    <row r="4" spans="1:48" ht="15.75" thickBot="1">
      <c r="A4" s="37">
        <f>frq!A1</f>
        <v>44694</v>
      </c>
      <c r="L4" s="37">
        <f>frq!A1</f>
        <v>44694</v>
      </c>
      <c r="P4" s="37">
        <f>frq!A1</f>
        <v>44694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7.4084999999999998E-2</v>
      </c>
      <c r="H22" s="54">
        <f>(BAWANA!U19+BAWANA!V19)/4000</f>
        <v>0</v>
      </c>
      <c r="I22" s="54"/>
      <c r="J22" s="54">
        <f t="shared" si="3"/>
        <v>7.4084999999999998E-2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7.4084999999999998E-2</v>
      </c>
      <c r="H23" s="54">
        <f>(BAWANA!U20+BAWANA!V20)/4000</f>
        <v>0</v>
      </c>
      <c r="I23" s="54"/>
      <c r="J23" s="54">
        <f t="shared" si="3"/>
        <v>7.4084999999999998E-2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7.4084999999999998E-2</v>
      </c>
      <c r="H24" s="54">
        <f>(BAWANA!U21+BAWANA!V21)/4000</f>
        <v>0</v>
      </c>
      <c r="I24" s="54"/>
      <c r="J24" s="54">
        <f t="shared" si="3"/>
        <v>7.4084999999999998E-2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7.4084999999999998E-2</v>
      </c>
      <c r="H25" s="54">
        <f>(BAWANA!U22+BAWANA!V22)/4000</f>
        <v>0</v>
      </c>
      <c r="I25" s="54"/>
      <c r="J25" s="54">
        <f t="shared" si="3"/>
        <v>7.4084999999999998E-2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7.4084999999999998E-2</v>
      </c>
      <c r="H26" s="54">
        <f>(BAWANA!U23+BAWANA!V23)/4000</f>
        <v>0</v>
      </c>
      <c r="I26" s="54"/>
      <c r="J26" s="54">
        <f t="shared" si="3"/>
        <v>7.4084999999999998E-2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7.4084999999999998E-2</v>
      </c>
      <c r="H27" s="54">
        <f>(BAWANA!U24+BAWANA!V24)/4000</f>
        <v>0</v>
      </c>
      <c r="I27" s="54"/>
      <c r="J27" s="54">
        <f t="shared" si="3"/>
        <v>7.4084999999999998E-2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7.4084999999999998E-2</v>
      </c>
      <c r="H28" s="54">
        <f>(BAWANA!U25+BAWANA!V25)/4000</f>
        <v>0</v>
      </c>
      <c r="I28" s="54"/>
      <c r="J28" s="54">
        <f t="shared" si="3"/>
        <v>7.4084999999999998E-2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7.4084999999999998E-2</v>
      </c>
      <c r="H29" s="54">
        <f>(BAWANA!U26+BAWANA!V26)/4000</f>
        <v>0</v>
      </c>
      <c r="I29" s="54"/>
      <c r="J29" s="54">
        <f t="shared" si="3"/>
        <v>7.4084999999999998E-2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7.4084999999999998E-2</v>
      </c>
      <c r="H30" s="54">
        <f>(BAWANA!U27+BAWANA!V27)/4000</f>
        <v>0</v>
      </c>
      <c r="I30" s="54"/>
      <c r="J30" s="54">
        <f t="shared" si="3"/>
        <v>7.4084999999999998E-2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7.4084999999999998E-2</v>
      </c>
      <c r="H31" s="54">
        <f>(BAWANA!U28+BAWANA!V28)/4000</f>
        <v>0</v>
      </c>
      <c r="I31" s="54"/>
      <c r="J31" s="54">
        <f t="shared" si="3"/>
        <v>7.4084999999999998E-2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7.4084999999999998E-2</v>
      </c>
      <c r="H32" s="54">
        <f>(BAWANA!U29+BAWANA!V29)/4000</f>
        <v>0</v>
      </c>
      <c r="I32" s="54"/>
      <c r="J32" s="54">
        <f t="shared" si="3"/>
        <v>7.4084999999999998E-2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7.4084999999999998E-2</v>
      </c>
      <c r="H33" s="54">
        <f>(BAWANA!U30+BAWANA!V30)/4000</f>
        <v>0</v>
      </c>
      <c r="I33" s="54"/>
      <c r="J33" s="54">
        <f t="shared" si="3"/>
        <v>7.4084999999999998E-2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7.4084999999999998E-2</v>
      </c>
      <c r="H34" s="54">
        <f>(BAWANA!U31+BAWANA!V31)/4000</f>
        <v>0</v>
      </c>
      <c r="I34" s="54"/>
      <c r="J34" s="54">
        <f t="shared" si="3"/>
        <v>7.4084999999999998E-2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7.4084999999999998E-2</v>
      </c>
      <c r="H35" s="54">
        <f>(BAWANA!U32+BAWANA!V32)/4000</f>
        <v>0</v>
      </c>
      <c r="I35" s="54"/>
      <c r="J35" s="54">
        <f t="shared" si="3"/>
        <v>7.4084999999999998E-2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7.4084999999999998E-2</v>
      </c>
      <c r="H36" s="54">
        <f>(BAWANA!U33+BAWANA!V33)/4000</f>
        <v>0</v>
      </c>
      <c r="I36" s="54"/>
      <c r="J36" s="54">
        <f t="shared" si="3"/>
        <v>7.4084999999999998E-2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7.4084999999999998E-2</v>
      </c>
      <c r="H37" s="54">
        <f>(BAWANA!U34+BAWANA!V34)/4000</f>
        <v>0</v>
      </c>
      <c r="I37" s="54"/>
      <c r="J37" s="54">
        <f t="shared" si="3"/>
        <v>7.4084999999999998E-2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7.4084999999999998E-2</v>
      </c>
      <c r="H38" s="54">
        <f>(BAWANA!U35+BAWANA!V35)/4000</f>
        <v>0</v>
      </c>
      <c r="I38" s="54"/>
      <c r="J38" s="54">
        <f t="shared" si="3"/>
        <v>7.4084999999999998E-2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7.4084999999999998E-2</v>
      </c>
      <c r="H39" s="54">
        <f>(BAWANA!U36+BAWANA!V36)/4000</f>
        <v>0</v>
      </c>
      <c r="I39" s="54"/>
      <c r="J39" s="54">
        <f t="shared" si="3"/>
        <v>7.4084999999999998E-2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7.4084999999999998E-2</v>
      </c>
      <c r="H42" s="54">
        <f>(BAWANA!U39+BAWANA!V39)/4000</f>
        <v>0</v>
      </c>
      <c r="I42" s="54"/>
      <c r="J42" s="54">
        <f t="shared" si="3"/>
        <v>7.4084999999999998E-2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7.4084999999999998E-2</v>
      </c>
      <c r="H43" s="54">
        <f>(BAWANA!U40+BAWANA!V40)/4000</f>
        <v>0</v>
      </c>
      <c r="I43" s="54"/>
      <c r="J43" s="54">
        <f t="shared" si="3"/>
        <v>7.4084999999999998E-2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7.4084999999999998E-2</v>
      </c>
      <c r="H44" s="54">
        <f>(BAWANA!U41+BAWANA!V41)/4000</f>
        <v>0</v>
      </c>
      <c r="I44" s="54"/>
      <c r="J44" s="54">
        <f t="shared" si="3"/>
        <v>7.4084999999999998E-2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7.4084999999999998E-2</v>
      </c>
      <c r="H45" s="54">
        <f>(BAWANA!U42+BAWANA!V42)/4000</f>
        <v>0</v>
      </c>
      <c r="I45" s="54"/>
      <c r="J45" s="54">
        <f t="shared" si="3"/>
        <v>7.4084999999999998E-2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7.4084999999999998E-2</v>
      </c>
      <c r="H46" s="54">
        <f>(BAWANA!U43+BAWANA!V43)/4000</f>
        <v>0</v>
      </c>
      <c r="I46" s="54"/>
      <c r="J46" s="54">
        <f t="shared" si="3"/>
        <v>7.4084999999999998E-2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7.4084999999999998E-2</v>
      </c>
      <c r="H47" s="54">
        <f>(BAWANA!U44+BAWANA!V44)/4000</f>
        <v>0</v>
      </c>
      <c r="I47" s="54"/>
      <c r="J47" s="54">
        <f t="shared" si="3"/>
        <v>7.4084999999999998E-2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7.4084999999999998E-2</v>
      </c>
      <c r="H48" s="54">
        <f>(BAWANA!U45+BAWANA!V45)/4000</f>
        <v>0</v>
      </c>
      <c r="I48" s="54"/>
      <c r="J48" s="54">
        <f t="shared" si="3"/>
        <v>7.4084999999999998E-2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7.4084999999999998E-2</v>
      </c>
      <c r="H49" s="54">
        <f>(BAWANA!U46+BAWANA!V46)/4000</f>
        <v>0</v>
      </c>
      <c r="I49" s="54"/>
      <c r="J49" s="54">
        <f t="shared" si="3"/>
        <v>7.4084999999999998E-2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7.2584999999999997E-2</v>
      </c>
      <c r="H50" s="54">
        <f>(BAWANA!U47+BAWANA!V47)/4000</f>
        <v>0</v>
      </c>
      <c r="I50" s="54"/>
      <c r="J50" s="54">
        <f t="shared" si="3"/>
        <v>7.2584999999999997E-2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7.2584999999999997E-2</v>
      </c>
      <c r="H51" s="54">
        <f>(BAWANA!U48+BAWANA!V48)/4000</f>
        <v>0</v>
      </c>
      <c r="I51" s="54"/>
      <c r="J51" s="54">
        <f t="shared" si="3"/>
        <v>7.2584999999999997E-2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7.2584999999999997E-2</v>
      </c>
      <c r="H52" s="54">
        <f>(BAWANA!U49+BAWANA!V49)/4000</f>
        <v>0</v>
      </c>
      <c r="I52" s="54"/>
      <c r="J52" s="54">
        <f t="shared" si="3"/>
        <v>7.2584999999999997E-2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7.2584999999999997E-2</v>
      </c>
      <c r="H53" s="54">
        <f>(BAWANA!U50+BAWANA!V50)/4000</f>
        <v>0</v>
      </c>
      <c r="I53" s="54"/>
      <c r="J53" s="54">
        <f t="shared" si="3"/>
        <v>7.2584999999999997E-2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7.2584999999999997E-2</v>
      </c>
      <c r="H54" s="54">
        <f>(BAWANA!U51+BAWANA!V51)/4000</f>
        <v>0</v>
      </c>
      <c r="I54" s="54"/>
      <c r="J54" s="54">
        <f t="shared" si="3"/>
        <v>7.2584999999999997E-2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7.2584999999999997E-2</v>
      </c>
      <c r="H55" s="54">
        <f>(BAWANA!U52+BAWANA!V52)/4000</f>
        <v>0</v>
      </c>
      <c r="I55" s="54"/>
      <c r="J55" s="54">
        <f t="shared" si="3"/>
        <v>7.2584999999999997E-2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7.2584999999999997E-2</v>
      </c>
      <c r="H56" s="54">
        <f>(BAWANA!U53+BAWANA!V53)/4000</f>
        <v>0</v>
      </c>
      <c r="I56" s="54"/>
      <c r="J56" s="54">
        <f t="shared" si="3"/>
        <v>7.2584999999999997E-2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7.2584999999999997E-2</v>
      </c>
      <c r="H57" s="54">
        <f>(BAWANA!U54+BAWANA!V54)/4000</f>
        <v>0</v>
      </c>
      <c r="I57" s="54"/>
      <c r="J57" s="54">
        <f t="shared" si="3"/>
        <v>7.2584999999999997E-2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7.2584999999999997E-2</v>
      </c>
      <c r="H58" s="54">
        <f>(BAWANA!U55+BAWANA!V55)/4000</f>
        <v>0</v>
      </c>
      <c r="I58" s="54"/>
      <c r="J58" s="54">
        <f t="shared" si="3"/>
        <v>7.2584999999999997E-2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7.2584999999999997E-2</v>
      </c>
      <c r="H59" s="54">
        <f>(BAWANA!U56+BAWANA!V56)/4000</f>
        <v>0</v>
      </c>
      <c r="I59" s="54"/>
      <c r="J59" s="54">
        <f t="shared" si="3"/>
        <v>7.2584999999999997E-2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7.2584999999999997E-2</v>
      </c>
      <c r="H60" s="54">
        <f>(BAWANA!U57+BAWANA!V57)/4000</f>
        <v>0</v>
      </c>
      <c r="I60" s="54"/>
      <c r="J60" s="54">
        <f t="shared" si="3"/>
        <v>7.2584999999999997E-2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7.2584999999999997E-2</v>
      </c>
      <c r="H61" s="54">
        <f>(BAWANA!U58+BAWANA!V58)/4000</f>
        <v>0</v>
      </c>
      <c r="I61" s="54"/>
      <c r="J61" s="54">
        <f t="shared" si="3"/>
        <v>7.2584999999999997E-2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7.2584999999999997E-2</v>
      </c>
      <c r="H62" s="54">
        <f>(BAWANA!U59+BAWANA!V59)/4000</f>
        <v>0</v>
      </c>
      <c r="I62" s="54"/>
      <c r="J62" s="54">
        <f t="shared" si="3"/>
        <v>7.2584999999999997E-2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7.2584999999999997E-2</v>
      </c>
      <c r="H63" s="54">
        <f>(BAWANA!U60+BAWANA!V60)/4000</f>
        <v>0</v>
      </c>
      <c r="I63" s="54"/>
      <c r="J63" s="54">
        <f t="shared" si="3"/>
        <v>7.2584999999999997E-2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7.2584999999999997E-2</v>
      </c>
      <c r="H64" s="54">
        <f>(BAWANA!U61+BAWANA!V61)/4000</f>
        <v>0</v>
      </c>
      <c r="I64" s="54"/>
      <c r="J64" s="54">
        <f t="shared" si="3"/>
        <v>7.2584999999999997E-2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7.2584999999999997E-2</v>
      </c>
      <c r="H65" s="54">
        <f>(BAWANA!U62+BAWANA!V62)/4000</f>
        <v>0</v>
      </c>
      <c r="I65" s="54"/>
      <c r="J65" s="54">
        <f t="shared" si="3"/>
        <v>7.2584999999999997E-2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7.2584999999999997E-2</v>
      </c>
      <c r="H66" s="54">
        <f>(BAWANA!U63+BAWANA!V63)/4000</f>
        <v>0</v>
      </c>
      <c r="I66" s="54"/>
      <c r="J66" s="54">
        <f t="shared" si="3"/>
        <v>7.2584999999999997E-2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7.2584999999999997E-2</v>
      </c>
      <c r="H67" s="54">
        <f>(BAWANA!U64+BAWANA!V64)/4000</f>
        <v>0</v>
      </c>
      <c r="I67" s="54"/>
      <c r="J67" s="54">
        <f t="shared" si="3"/>
        <v>7.2584999999999997E-2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7.2584999999999997E-2</v>
      </c>
      <c r="H68" s="54">
        <f>(BAWANA!U65+BAWANA!V65)/4000</f>
        <v>0</v>
      </c>
      <c r="I68" s="54"/>
      <c r="J68" s="54">
        <f t="shared" si="3"/>
        <v>7.2584999999999997E-2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7.2584999999999997E-2</v>
      </c>
      <c r="H69" s="54">
        <f>(BAWANA!U66+BAWANA!V66)/4000</f>
        <v>0</v>
      </c>
      <c r="I69" s="54"/>
      <c r="J69" s="54">
        <f t="shared" si="3"/>
        <v>7.2584999999999997E-2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7.2584999999999997E-2</v>
      </c>
      <c r="H70" s="54">
        <f>(BAWANA!U67+BAWANA!V67)/4000</f>
        <v>0</v>
      </c>
      <c r="I70" s="54"/>
      <c r="J70" s="54">
        <f t="shared" si="3"/>
        <v>7.2584999999999997E-2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7.2584999999999997E-2</v>
      </c>
      <c r="H71" s="54">
        <f>(BAWANA!U68+BAWANA!V68)/4000</f>
        <v>0</v>
      </c>
      <c r="I71" s="54"/>
      <c r="J71" s="54">
        <f t="shared" ref="J71:J101" si="9">G71+H71+I71</f>
        <v>7.2584999999999997E-2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7.2584999999999997E-2</v>
      </c>
      <c r="H72" s="54">
        <f>(BAWANA!U69+BAWANA!V69)/4000</f>
        <v>0</v>
      </c>
      <c r="I72" s="54"/>
      <c r="J72" s="54">
        <f t="shared" si="9"/>
        <v>7.2584999999999997E-2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7.2584999999999997E-2</v>
      </c>
      <c r="H73" s="54">
        <f>(BAWANA!U70+BAWANA!V70)/4000</f>
        <v>0</v>
      </c>
      <c r="I73" s="54"/>
      <c r="J73" s="54">
        <f t="shared" si="9"/>
        <v>7.2584999999999997E-2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7.2584999999999997E-2</v>
      </c>
      <c r="H74" s="54">
        <f>(BAWANA!U71+BAWANA!V71)/4000</f>
        <v>0</v>
      </c>
      <c r="I74" s="54"/>
      <c r="J74" s="54">
        <f t="shared" si="9"/>
        <v>7.2584999999999997E-2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7.2584999999999997E-2</v>
      </c>
      <c r="H75" s="54">
        <f>(BAWANA!U72+BAWANA!V72)/4000</f>
        <v>0</v>
      </c>
      <c r="I75" s="54"/>
      <c r="J75" s="54">
        <f t="shared" si="9"/>
        <v>7.2584999999999997E-2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7.2584999999999997E-2</v>
      </c>
      <c r="H76" s="54">
        <f>(BAWANA!U73+BAWANA!V73)/4000</f>
        <v>0</v>
      </c>
      <c r="I76" s="54"/>
      <c r="J76" s="54">
        <f t="shared" si="9"/>
        <v>7.2584999999999997E-2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7.2584999999999997E-2</v>
      </c>
      <c r="H77" s="54">
        <f>(BAWANA!U74+BAWANA!V74)/4000</f>
        <v>0</v>
      </c>
      <c r="I77" s="54"/>
      <c r="J77" s="54">
        <f t="shared" si="9"/>
        <v>7.2584999999999997E-2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7.2584999999999997E-2</v>
      </c>
      <c r="H78" s="54">
        <f>(BAWANA!U75+BAWANA!V75)/4000</f>
        <v>0</v>
      </c>
      <c r="I78" s="54"/>
      <c r="J78" s="54">
        <f t="shared" si="9"/>
        <v>7.2584999999999997E-2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7.2584999999999997E-2</v>
      </c>
      <c r="H79" s="54">
        <f>(BAWANA!U76+BAWANA!V76)/4000</f>
        <v>0</v>
      </c>
      <c r="I79" s="54"/>
      <c r="J79" s="54">
        <f t="shared" si="9"/>
        <v>7.2584999999999997E-2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7.2584999999999997E-2</v>
      </c>
      <c r="H80" s="54">
        <f>(BAWANA!U77+BAWANA!V77)/4000</f>
        <v>0</v>
      </c>
      <c r="I80" s="54"/>
      <c r="J80" s="54">
        <f t="shared" si="9"/>
        <v>7.2584999999999997E-2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7.2584999999999997E-2</v>
      </c>
      <c r="H81" s="54">
        <f>(BAWANA!U78+BAWANA!V78)/4000</f>
        <v>0</v>
      </c>
      <c r="I81" s="54"/>
      <c r="J81" s="54">
        <f t="shared" si="9"/>
        <v>7.2584999999999997E-2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7.2584999999999997E-2</v>
      </c>
      <c r="H82" s="54">
        <f>(BAWANA!U79+BAWANA!V79)/4000</f>
        <v>0</v>
      </c>
      <c r="I82" s="54"/>
      <c r="J82" s="54">
        <f t="shared" si="9"/>
        <v>7.2584999999999997E-2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7.2584999999999997E-2</v>
      </c>
      <c r="H83" s="54">
        <f>(BAWANA!U80+BAWANA!V80)/4000</f>
        <v>0</v>
      </c>
      <c r="I83" s="54"/>
      <c r="J83" s="54">
        <f t="shared" si="9"/>
        <v>7.2584999999999997E-2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7.2584999999999997E-2</v>
      </c>
      <c r="H84" s="54">
        <f>(BAWANA!U81+BAWANA!V81)/4000</f>
        <v>0</v>
      </c>
      <c r="I84" s="54"/>
      <c r="J84" s="54">
        <f t="shared" si="9"/>
        <v>7.2584999999999997E-2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7.2584999999999997E-2</v>
      </c>
      <c r="H85" s="54">
        <f>(BAWANA!U82+BAWANA!V82)/4000</f>
        <v>0</v>
      </c>
      <c r="I85" s="54"/>
      <c r="J85" s="54">
        <f t="shared" si="9"/>
        <v>7.2584999999999997E-2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7.0567700000000055</v>
      </c>
      <c r="H102" s="54">
        <f t="shared" si="14"/>
        <v>0</v>
      </c>
      <c r="I102" s="54"/>
      <c r="J102" s="54">
        <f t="shared" si="14"/>
        <v>7.0567700000000055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9.67</v>
      </c>
      <c r="J3" s="95">
        <v>67.69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77.36</v>
      </c>
      <c r="W3">
        <v>0</v>
      </c>
      <c r="X3">
        <v>9.67</v>
      </c>
      <c r="Y3">
        <v>0</v>
      </c>
      <c r="Z3">
        <v>0</v>
      </c>
      <c r="AA3">
        <v>67.69</v>
      </c>
    </row>
    <row r="4" spans="1:27">
      <c r="B4" t="s">
        <v>263</v>
      </c>
      <c r="G4" t="s">
        <v>46</v>
      </c>
      <c r="H4" s="115">
        <v>0</v>
      </c>
      <c r="I4" s="88">
        <v>9.67</v>
      </c>
      <c r="J4" s="88">
        <v>67.69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77.36</v>
      </c>
      <c r="W4">
        <v>0</v>
      </c>
      <c r="X4">
        <v>9.67</v>
      </c>
      <c r="Y4">
        <v>0</v>
      </c>
      <c r="Z4">
        <v>0</v>
      </c>
      <c r="AA4">
        <v>67.69</v>
      </c>
    </row>
    <row r="5" spans="1:27">
      <c r="G5" t="s">
        <v>47</v>
      </c>
      <c r="H5" s="115">
        <v>0</v>
      </c>
      <c r="I5" s="88">
        <v>9.67</v>
      </c>
      <c r="J5" s="88">
        <v>67.69</v>
      </c>
      <c r="K5" s="88">
        <v>0</v>
      </c>
      <c r="L5" s="88">
        <v>8.6999999999999993</v>
      </c>
      <c r="M5" s="116">
        <v>0</v>
      </c>
      <c r="N5" s="115">
        <v>-160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-160</v>
      </c>
      <c r="V5" s="116">
        <v>86.06</v>
      </c>
      <c r="W5">
        <v>-160</v>
      </c>
      <c r="X5">
        <v>9.67</v>
      </c>
      <c r="Y5">
        <v>8.6999999999999993</v>
      </c>
      <c r="Z5">
        <v>0</v>
      </c>
      <c r="AA5">
        <v>67.69</v>
      </c>
    </row>
    <row r="6" spans="1:27">
      <c r="G6" t="s">
        <v>48</v>
      </c>
      <c r="H6" s="115">
        <v>0</v>
      </c>
      <c r="I6" s="88">
        <v>9.67</v>
      </c>
      <c r="J6" s="88">
        <v>67.69</v>
      </c>
      <c r="K6" s="88">
        <v>0</v>
      </c>
      <c r="L6" s="88">
        <v>7.74</v>
      </c>
      <c r="M6" s="116">
        <v>0</v>
      </c>
      <c r="N6" s="115">
        <v>-194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-194</v>
      </c>
      <c r="V6" s="116">
        <v>85.1</v>
      </c>
      <c r="W6">
        <v>-194</v>
      </c>
      <c r="X6">
        <v>9.67</v>
      </c>
      <c r="Y6">
        <v>7.74</v>
      </c>
      <c r="Z6">
        <v>0</v>
      </c>
      <c r="AA6">
        <v>67.69</v>
      </c>
    </row>
    <row r="7" spans="1:27">
      <c r="G7" t="s">
        <v>49</v>
      </c>
      <c r="H7" s="115">
        <v>0</v>
      </c>
      <c r="I7" s="88">
        <v>0</v>
      </c>
      <c r="J7" s="88">
        <v>19.34</v>
      </c>
      <c r="K7" s="88">
        <v>19.34</v>
      </c>
      <c r="L7" s="88">
        <v>12.86</v>
      </c>
      <c r="M7" s="116">
        <v>0</v>
      </c>
      <c r="N7" s="115">
        <v>-172</v>
      </c>
      <c r="O7" s="88">
        <v>-35</v>
      </c>
      <c r="P7" s="88">
        <v>0</v>
      </c>
      <c r="Q7" s="88">
        <v>0</v>
      </c>
      <c r="R7" s="88">
        <v>0</v>
      </c>
      <c r="S7" s="116">
        <v>0</v>
      </c>
      <c r="U7" s="115">
        <v>-207</v>
      </c>
      <c r="V7" s="116">
        <v>51.54</v>
      </c>
      <c r="W7">
        <v>-172</v>
      </c>
      <c r="X7">
        <v>-35</v>
      </c>
      <c r="Y7">
        <v>12.86</v>
      </c>
      <c r="Z7">
        <v>19.34</v>
      </c>
      <c r="AA7">
        <v>19.34</v>
      </c>
    </row>
    <row r="8" spans="1:27">
      <c r="G8" t="s">
        <v>50</v>
      </c>
      <c r="H8" s="115">
        <v>0</v>
      </c>
      <c r="I8" s="88">
        <v>0</v>
      </c>
      <c r="J8" s="88">
        <v>19.34</v>
      </c>
      <c r="K8" s="88">
        <v>19.34</v>
      </c>
      <c r="L8" s="88">
        <v>4.84</v>
      </c>
      <c r="M8" s="116">
        <v>0</v>
      </c>
      <c r="N8" s="115">
        <v>-130</v>
      </c>
      <c r="O8" s="88">
        <v>-35</v>
      </c>
      <c r="P8" s="88">
        <v>0</v>
      </c>
      <c r="Q8" s="88">
        <v>0</v>
      </c>
      <c r="R8" s="88">
        <v>0</v>
      </c>
      <c r="S8" s="116">
        <v>0</v>
      </c>
      <c r="U8" s="115">
        <v>-165</v>
      </c>
      <c r="V8" s="116">
        <v>43.52</v>
      </c>
      <c r="W8">
        <v>-130</v>
      </c>
      <c r="X8">
        <v>-35</v>
      </c>
      <c r="Y8">
        <v>4.84</v>
      </c>
      <c r="Z8">
        <v>19.34</v>
      </c>
      <c r="AA8">
        <v>19.34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19.34</v>
      </c>
      <c r="L9" s="88">
        <v>6.77</v>
      </c>
      <c r="M9" s="116">
        <v>0</v>
      </c>
      <c r="N9" s="115">
        <v>-161</v>
      </c>
      <c r="O9" s="88">
        <v>-98</v>
      </c>
      <c r="P9" s="88">
        <v>-50</v>
      </c>
      <c r="Q9" s="88">
        <v>0</v>
      </c>
      <c r="R9" s="88">
        <v>0</v>
      </c>
      <c r="S9" s="116">
        <v>0</v>
      </c>
      <c r="U9" s="115">
        <v>-309</v>
      </c>
      <c r="V9" s="116">
        <v>26.11</v>
      </c>
      <c r="W9">
        <v>-161</v>
      </c>
      <c r="X9">
        <v>-98</v>
      </c>
      <c r="Y9">
        <v>6.77</v>
      </c>
      <c r="Z9">
        <v>19.34</v>
      </c>
      <c r="AA9">
        <v>-50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6.77</v>
      </c>
      <c r="M10" s="116">
        <v>0</v>
      </c>
      <c r="N10" s="115">
        <v>-194</v>
      </c>
      <c r="O10" s="88">
        <v>-80</v>
      </c>
      <c r="P10" s="88">
        <v>-50</v>
      </c>
      <c r="Q10" s="88">
        <v>0</v>
      </c>
      <c r="R10" s="88">
        <v>0</v>
      </c>
      <c r="S10" s="116">
        <v>0</v>
      </c>
      <c r="U10" s="115">
        <v>-324</v>
      </c>
      <c r="V10" s="116">
        <v>6.77</v>
      </c>
      <c r="W10">
        <v>-194</v>
      </c>
      <c r="X10">
        <v>-80</v>
      </c>
      <c r="Y10">
        <v>6.77</v>
      </c>
      <c r="Z10">
        <v>0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19.34</v>
      </c>
      <c r="L11" s="88">
        <v>6.77</v>
      </c>
      <c r="M11" s="116">
        <v>0</v>
      </c>
      <c r="N11" s="115">
        <v>-177</v>
      </c>
      <c r="O11" s="88">
        <v>-60</v>
      </c>
      <c r="P11" s="88">
        <v>0</v>
      </c>
      <c r="Q11" s="88">
        <v>0</v>
      </c>
      <c r="R11" s="88">
        <v>0</v>
      </c>
      <c r="S11" s="116">
        <v>0</v>
      </c>
      <c r="U11" s="115">
        <v>-237</v>
      </c>
      <c r="V11" s="116">
        <v>26.11</v>
      </c>
      <c r="W11">
        <v>-177</v>
      </c>
      <c r="X11">
        <v>-60</v>
      </c>
      <c r="Y11">
        <v>6.77</v>
      </c>
      <c r="Z11">
        <v>19.34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19.34</v>
      </c>
      <c r="L12" s="88">
        <v>6.77</v>
      </c>
      <c r="M12" s="116">
        <v>0</v>
      </c>
      <c r="N12" s="115">
        <v>-157</v>
      </c>
      <c r="O12" s="88">
        <v>-60</v>
      </c>
      <c r="P12" s="88">
        <v>0</v>
      </c>
      <c r="Q12" s="88">
        <v>0</v>
      </c>
      <c r="R12" s="88">
        <v>0</v>
      </c>
      <c r="S12" s="116">
        <v>0</v>
      </c>
      <c r="U12" s="115">
        <v>-217</v>
      </c>
      <c r="V12" s="116">
        <v>26.11</v>
      </c>
      <c r="W12">
        <v>-157</v>
      </c>
      <c r="X12">
        <v>-60</v>
      </c>
      <c r="Y12">
        <v>6.77</v>
      </c>
      <c r="Z12">
        <v>19.34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19.34</v>
      </c>
      <c r="L13" s="88">
        <v>10.83</v>
      </c>
      <c r="M13" s="116">
        <v>0</v>
      </c>
      <c r="N13" s="115">
        <v>-113</v>
      </c>
      <c r="O13" s="88">
        <v>-17</v>
      </c>
      <c r="P13" s="88">
        <v>-50</v>
      </c>
      <c r="Q13" s="88">
        <v>0</v>
      </c>
      <c r="R13" s="88">
        <v>0</v>
      </c>
      <c r="S13" s="116">
        <v>0</v>
      </c>
      <c r="U13" s="115">
        <v>-180</v>
      </c>
      <c r="V13" s="116">
        <v>30.17</v>
      </c>
      <c r="W13">
        <v>-113</v>
      </c>
      <c r="X13">
        <v>-17</v>
      </c>
      <c r="Y13">
        <v>10.83</v>
      </c>
      <c r="Z13">
        <v>19.34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3.87</v>
      </c>
      <c r="M14" s="116">
        <v>0</v>
      </c>
      <c r="N14" s="115">
        <v>-126</v>
      </c>
      <c r="O14" s="88">
        <v>-40</v>
      </c>
      <c r="P14" s="88">
        <v>0</v>
      </c>
      <c r="Q14" s="88">
        <v>0</v>
      </c>
      <c r="R14" s="88">
        <v>0</v>
      </c>
      <c r="S14" s="116">
        <v>0</v>
      </c>
      <c r="U14" s="115">
        <v>-166</v>
      </c>
      <c r="V14" s="116">
        <v>3.87</v>
      </c>
      <c r="W14">
        <v>-126</v>
      </c>
      <c r="X14">
        <v>-40</v>
      </c>
      <c r="Y14">
        <v>3.87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19.34</v>
      </c>
      <c r="L15" s="88">
        <v>5.8</v>
      </c>
      <c r="M15" s="116">
        <v>0</v>
      </c>
      <c r="N15" s="115">
        <v>-12</v>
      </c>
      <c r="O15" s="88">
        <v>-35</v>
      </c>
      <c r="P15" s="88">
        <v>-55</v>
      </c>
      <c r="Q15" s="88">
        <v>0</v>
      </c>
      <c r="R15" s="88">
        <v>0</v>
      </c>
      <c r="S15" s="116">
        <v>0</v>
      </c>
      <c r="U15" s="115">
        <v>-102</v>
      </c>
      <c r="V15" s="116">
        <v>25.14</v>
      </c>
      <c r="W15">
        <v>-12</v>
      </c>
      <c r="X15">
        <v>-35</v>
      </c>
      <c r="Y15">
        <v>5.8</v>
      </c>
      <c r="Z15">
        <v>19.34</v>
      </c>
      <c r="AA15">
        <v>-55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19.34</v>
      </c>
      <c r="L16" s="88">
        <v>5.8</v>
      </c>
      <c r="M16" s="116">
        <v>0</v>
      </c>
      <c r="N16" s="115">
        <v>-9</v>
      </c>
      <c r="O16" s="88">
        <v>-40</v>
      </c>
      <c r="P16" s="88">
        <v>0</v>
      </c>
      <c r="Q16" s="88">
        <v>0</v>
      </c>
      <c r="R16" s="88">
        <v>0</v>
      </c>
      <c r="S16" s="116">
        <v>0</v>
      </c>
      <c r="U16" s="115">
        <v>-49</v>
      </c>
      <c r="V16" s="116">
        <v>25.14</v>
      </c>
      <c r="W16">
        <v>-9</v>
      </c>
      <c r="X16">
        <v>-40</v>
      </c>
      <c r="Y16">
        <v>5.8</v>
      </c>
      <c r="Z16">
        <v>19.34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5.8</v>
      </c>
      <c r="M17" s="116">
        <v>0</v>
      </c>
      <c r="N17" s="115">
        <v>-13</v>
      </c>
      <c r="O17" s="88">
        <v>-25</v>
      </c>
      <c r="P17" s="88">
        <v>0</v>
      </c>
      <c r="Q17" s="88">
        <v>0</v>
      </c>
      <c r="R17" s="88">
        <v>0</v>
      </c>
      <c r="S17" s="116">
        <v>0</v>
      </c>
      <c r="U17" s="115">
        <v>-38</v>
      </c>
      <c r="V17" s="116">
        <v>5.8</v>
      </c>
      <c r="W17">
        <v>-13</v>
      </c>
      <c r="X17">
        <v>-25</v>
      </c>
      <c r="Y17">
        <v>5.8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19.34</v>
      </c>
      <c r="L18" s="88">
        <v>5.8</v>
      </c>
      <c r="M18" s="116">
        <v>0</v>
      </c>
      <c r="N18" s="115">
        <v>-10</v>
      </c>
      <c r="O18" s="88">
        <v>-30</v>
      </c>
      <c r="P18" s="88">
        <v>0</v>
      </c>
      <c r="Q18" s="88">
        <v>0</v>
      </c>
      <c r="R18" s="88">
        <v>0</v>
      </c>
      <c r="S18" s="116">
        <v>0</v>
      </c>
      <c r="U18" s="115">
        <v>-40</v>
      </c>
      <c r="V18" s="116">
        <v>25.14</v>
      </c>
      <c r="W18">
        <v>-10</v>
      </c>
      <c r="X18">
        <v>-30</v>
      </c>
      <c r="Y18">
        <v>5.8</v>
      </c>
      <c r="Z18">
        <v>19.34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9.77</v>
      </c>
      <c r="M19" s="116">
        <v>0</v>
      </c>
      <c r="N19" s="115">
        <v>-14</v>
      </c>
      <c r="O19" s="88">
        <v>0</v>
      </c>
      <c r="P19" s="88">
        <v>-40</v>
      </c>
      <c r="Q19" s="88">
        <v>0</v>
      </c>
      <c r="R19" s="88">
        <v>0</v>
      </c>
      <c r="S19" s="116">
        <v>0</v>
      </c>
      <c r="U19" s="115">
        <v>-54</v>
      </c>
      <c r="V19" s="116">
        <v>9.77</v>
      </c>
      <c r="W19">
        <v>-14</v>
      </c>
      <c r="X19">
        <v>0</v>
      </c>
      <c r="Y19">
        <v>9.77</v>
      </c>
      <c r="Z19">
        <v>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2.9</v>
      </c>
      <c r="M20" s="116">
        <v>0</v>
      </c>
      <c r="N20" s="115">
        <v>-15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-15</v>
      </c>
      <c r="V20" s="116">
        <v>2.9</v>
      </c>
      <c r="W20">
        <v>-15</v>
      </c>
      <c r="X20">
        <v>0</v>
      </c>
      <c r="Y20">
        <v>2.9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19.34</v>
      </c>
      <c r="L21" s="88">
        <v>4.84</v>
      </c>
      <c r="M21" s="116">
        <v>0</v>
      </c>
      <c r="N21" s="115">
        <v>-20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-20</v>
      </c>
      <c r="V21" s="116">
        <v>24.18</v>
      </c>
      <c r="W21">
        <v>-20</v>
      </c>
      <c r="X21">
        <v>0</v>
      </c>
      <c r="Y21">
        <v>4.84</v>
      </c>
      <c r="Z21">
        <v>19.34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19.34</v>
      </c>
      <c r="L22" s="88">
        <v>4.84</v>
      </c>
      <c r="M22" s="116">
        <v>0</v>
      </c>
      <c r="N22" s="115">
        <v>-36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-36</v>
      </c>
      <c r="V22" s="116">
        <v>24.18</v>
      </c>
      <c r="W22">
        <v>-36</v>
      </c>
      <c r="X22">
        <v>0</v>
      </c>
      <c r="Y22">
        <v>4.84</v>
      </c>
      <c r="Z22">
        <v>19.34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19.34</v>
      </c>
      <c r="L23" s="88">
        <v>4.84</v>
      </c>
      <c r="M23" s="116">
        <v>0</v>
      </c>
      <c r="N23" s="115">
        <v>-34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-84</v>
      </c>
      <c r="V23" s="116">
        <v>24.18</v>
      </c>
      <c r="W23">
        <v>-34</v>
      </c>
      <c r="X23">
        <v>0</v>
      </c>
      <c r="Y23">
        <v>4.84</v>
      </c>
      <c r="Z23">
        <v>19.34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4.84</v>
      </c>
      <c r="M24" s="116">
        <v>0</v>
      </c>
      <c r="N24" s="115">
        <v>-34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-34</v>
      </c>
      <c r="V24" s="116">
        <v>4.84</v>
      </c>
      <c r="W24">
        <v>-34</v>
      </c>
      <c r="X24">
        <v>0</v>
      </c>
      <c r="Y24">
        <v>4.84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9.19</v>
      </c>
      <c r="M25" s="116">
        <v>0</v>
      </c>
      <c r="N25" s="115">
        <v>-38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-38</v>
      </c>
      <c r="V25" s="116">
        <v>9.19</v>
      </c>
      <c r="W25">
        <v>-38</v>
      </c>
      <c r="X25">
        <v>0</v>
      </c>
      <c r="Y25">
        <v>9.19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19.34</v>
      </c>
      <c r="L26" s="88">
        <v>1.93</v>
      </c>
      <c r="M26" s="116">
        <v>0</v>
      </c>
      <c r="N26" s="115">
        <v>-37</v>
      </c>
      <c r="O26" s="88">
        <v>0</v>
      </c>
      <c r="P26" s="88">
        <v>-60</v>
      </c>
      <c r="Q26" s="88">
        <v>0</v>
      </c>
      <c r="R26" s="88">
        <v>0</v>
      </c>
      <c r="S26" s="116">
        <v>0</v>
      </c>
      <c r="U26" s="115">
        <v>-97</v>
      </c>
      <c r="V26" s="116">
        <v>21.27</v>
      </c>
      <c r="W26">
        <v>-37</v>
      </c>
      <c r="X26">
        <v>0</v>
      </c>
      <c r="Y26">
        <v>1.93</v>
      </c>
      <c r="Z26">
        <v>19.34</v>
      </c>
      <c r="AA26">
        <v>-60</v>
      </c>
    </row>
    <row r="27" spans="7:27">
      <c r="G27" t="s">
        <v>69</v>
      </c>
      <c r="H27" s="115">
        <v>27.07</v>
      </c>
      <c r="I27" s="88">
        <v>0</v>
      </c>
      <c r="J27" s="88">
        <v>0</v>
      </c>
      <c r="K27" s="88">
        <v>0</v>
      </c>
      <c r="L27" s="88">
        <v>3.87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30.94</v>
      </c>
      <c r="W27">
        <v>27.07</v>
      </c>
      <c r="X27">
        <v>0</v>
      </c>
      <c r="Y27">
        <v>3.87</v>
      </c>
      <c r="Z27">
        <v>0</v>
      </c>
      <c r="AA27">
        <v>-20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3.87</v>
      </c>
      <c r="M28" s="116">
        <v>0</v>
      </c>
      <c r="N28" s="115">
        <v>-56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-56</v>
      </c>
      <c r="V28" s="116">
        <v>3.87</v>
      </c>
      <c r="W28">
        <v>-56</v>
      </c>
      <c r="X28">
        <v>0</v>
      </c>
      <c r="Y28">
        <v>3.87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-66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-66</v>
      </c>
      <c r="V29" s="116">
        <v>0</v>
      </c>
      <c r="W29">
        <v>-66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2.9</v>
      </c>
      <c r="M30" s="116">
        <v>0</v>
      </c>
      <c r="N30" s="115">
        <v>-23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-23</v>
      </c>
      <c r="V30" s="116">
        <v>2.9</v>
      </c>
      <c r="W30">
        <v>-23</v>
      </c>
      <c r="X30">
        <v>0</v>
      </c>
      <c r="Y30">
        <v>2.9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9.67</v>
      </c>
      <c r="M31" s="116">
        <v>0</v>
      </c>
      <c r="N31" s="115">
        <v>-37</v>
      </c>
      <c r="O31" s="88">
        <v>-25</v>
      </c>
      <c r="P31" s="88">
        <v>-55</v>
      </c>
      <c r="Q31" s="88">
        <v>-46.9</v>
      </c>
      <c r="R31" s="88">
        <v>0</v>
      </c>
      <c r="S31" s="116">
        <v>0</v>
      </c>
      <c r="U31" s="115">
        <v>-163.9</v>
      </c>
      <c r="V31" s="116">
        <v>9.67</v>
      </c>
      <c r="W31">
        <v>-37</v>
      </c>
      <c r="X31">
        <v>-25</v>
      </c>
      <c r="Y31">
        <v>9.67</v>
      </c>
      <c r="Z31">
        <v>-46.9</v>
      </c>
      <c r="AA31">
        <v>-55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3.38</v>
      </c>
      <c r="M32" s="116">
        <v>0</v>
      </c>
      <c r="N32" s="115">
        <v>0</v>
      </c>
      <c r="O32" s="88">
        <v>-20</v>
      </c>
      <c r="P32" s="88">
        <v>-150</v>
      </c>
      <c r="Q32" s="88">
        <v>0</v>
      </c>
      <c r="R32" s="88">
        <v>0</v>
      </c>
      <c r="S32" s="116">
        <v>0</v>
      </c>
      <c r="U32" s="115">
        <v>-170</v>
      </c>
      <c r="V32" s="116">
        <v>3.38</v>
      </c>
      <c r="W32">
        <v>0</v>
      </c>
      <c r="X32">
        <v>-20</v>
      </c>
      <c r="Y32">
        <v>3.38</v>
      </c>
      <c r="Z32">
        <v>0</v>
      </c>
      <c r="AA32">
        <v>-150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4.84</v>
      </c>
      <c r="M33" s="116">
        <v>0</v>
      </c>
      <c r="N33" s="115">
        <v>-16</v>
      </c>
      <c r="O33" s="88">
        <v>-80</v>
      </c>
      <c r="P33" s="88">
        <v>-280</v>
      </c>
      <c r="Q33" s="88">
        <v>-1.1499999999999999</v>
      </c>
      <c r="R33" s="88">
        <v>0</v>
      </c>
      <c r="S33" s="116">
        <v>0</v>
      </c>
      <c r="U33" s="115">
        <v>-377.15</v>
      </c>
      <c r="V33" s="116">
        <v>4.84</v>
      </c>
      <c r="W33">
        <v>-16</v>
      </c>
      <c r="X33">
        <v>-80</v>
      </c>
      <c r="Y33">
        <v>4.84</v>
      </c>
      <c r="Z33">
        <v>-1.1499999999999999</v>
      </c>
      <c r="AA33">
        <v>-280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6.77</v>
      </c>
      <c r="M34" s="116">
        <v>0</v>
      </c>
      <c r="N34" s="115">
        <v>-63</v>
      </c>
      <c r="O34" s="88">
        <v>-70</v>
      </c>
      <c r="P34" s="88">
        <v>-280</v>
      </c>
      <c r="Q34" s="88">
        <v>0</v>
      </c>
      <c r="R34" s="88">
        <v>0</v>
      </c>
      <c r="S34" s="116">
        <v>0</v>
      </c>
      <c r="U34" s="115">
        <v>-413</v>
      </c>
      <c r="V34" s="116">
        <v>6.77</v>
      </c>
      <c r="W34">
        <v>-63</v>
      </c>
      <c r="X34">
        <v>-70</v>
      </c>
      <c r="Y34">
        <v>6.77</v>
      </c>
      <c r="Z34">
        <v>0</v>
      </c>
      <c r="AA34">
        <v>-280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7.74</v>
      </c>
      <c r="M35" s="116">
        <v>0</v>
      </c>
      <c r="N35" s="115">
        <v>-44</v>
      </c>
      <c r="O35" s="88">
        <v>-85</v>
      </c>
      <c r="P35" s="88">
        <v>-300</v>
      </c>
      <c r="Q35" s="88">
        <v>0</v>
      </c>
      <c r="R35" s="88">
        <v>0</v>
      </c>
      <c r="S35" s="116">
        <v>0</v>
      </c>
      <c r="U35" s="115">
        <v>-429</v>
      </c>
      <c r="V35" s="116">
        <v>7.74</v>
      </c>
      <c r="W35">
        <v>-44</v>
      </c>
      <c r="X35">
        <v>-85</v>
      </c>
      <c r="Y35">
        <v>7.74</v>
      </c>
      <c r="Z35">
        <v>0</v>
      </c>
      <c r="AA35">
        <v>-300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7.74</v>
      </c>
      <c r="M36" s="116">
        <v>0</v>
      </c>
      <c r="N36" s="115">
        <v>-95</v>
      </c>
      <c r="O36" s="88">
        <v>-100</v>
      </c>
      <c r="P36" s="88">
        <v>-250</v>
      </c>
      <c r="Q36" s="88">
        <v>0</v>
      </c>
      <c r="R36" s="88">
        <v>0</v>
      </c>
      <c r="S36" s="116">
        <v>0</v>
      </c>
      <c r="U36" s="115">
        <v>-445</v>
      </c>
      <c r="V36" s="116">
        <v>7.74</v>
      </c>
      <c r="W36">
        <v>-95</v>
      </c>
      <c r="X36">
        <v>-100</v>
      </c>
      <c r="Y36">
        <v>7.74</v>
      </c>
      <c r="Z36">
        <v>0</v>
      </c>
      <c r="AA36">
        <v>-250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17.41</v>
      </c>
      <c r="M37" s="116">
        <v>0</v>
      </c>
      <c r="N37" s="115">
        <v>-21</v>
      </c>
      <c r="O37" s="88">
        <v>-120</v>
      </c>
      <c r="P37" s="88">
        <v>-310</v>
      </c>
      <c r="Q37" s="88">
        <v>0</v>
      </c>
      <c r="R37" s="88">
        <v>0</v>
      </c>
      <c r="S37" s="116">
        <v>0</v>
      </c>
      <c r="U37" s="115">
        <v>-451</v>
      </c>
      <c r="V37" s="116">
        <v>17.41</v>
      </c>
      <c r="W37">
        <v>-21</v>
      </c>
      <c r="X37">
        <v>-120</v>
      </c>
      <c r="Y37">
        <v>17.41</v>
      </c>
      <c r="Z37">
        <v>0</v>
      </c>
      <c r="AA37">
        <v>-310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10.83</v>
      </c>
      <c r="M38" s="116">
        <v>0</v>
      </c>
      <c r="N38" s="115">
        <v>-70</v>
      </c>
      <c r="O38" s="88">
        <v>-130</v>
      </c>
      <c r="P38" s="88">
        <v>-290</v>
      </c>
      <c r="Q38" s="88">
        <v>0</v>
      </c>
      <c r="R38" s="88">
        <v>0</v>
      </c>
      <c r="S38" s="116">
        <v>0</v>
      </c>
      <c r="U38" s="115">
        <v>-490</v>
      </c>
      <c r="V38" s="116">
        <v>10.83</v>
      </c>
      <c r="W38">
        <v>-70</v>
      </c>
      <c r="X38">
        <v>-130</v>
      </c>
      <c r="Y38">
        <v>10.83</v>
      </c>
      <c r="Z38">
        <v>0</v>
      </c>
      <c r="AA38">
        <v>-290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13.05</v>
      </c>
      <c r="M39" s="116">
        <v>0</v>
      </c>
      <c r="N39" s="115">
        <v>-53</v>
      </c>
      <c r="O39" s="88">
        <v>-90</v>
      </c>
      <c r="P39" s="88">
        <v>-290</v>
      </c>
      <c r="Q39" s="88">
        <v>0</v>
      </c>
      <c r="R39" s="88">
        <v>0</v>
      </c>
      <c r="S39" s="116">
        <v>0</v>
      </c>
      <c r="U39" s="115">
        <v>-433</v>
      </c>
      <c r="V39" s="116">
        <v>13.05</v>
      </c>
      <c r="W39">
        <v>-53</v>
      </c>
      <c r="X39">
        <v>-90</v>
      </c>
      <c r="Y39">
        <v>13.05</v>
      </c>
      <c r="Z39">
        <v>0</v>
      </c>
      <c r="AA39">
        <v>-290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13.05</v>
      </c>
      <c r="M40" s="116">
        <v>0</v>
      </c>
      <c r="N40" s="115">
        <v>-73</v>
      </c>
      <c r="O40" s="88">
        <v>-110</v>
      </c>
      <c r="P40" s="88">
        <v>-200</v>
      </c>
      <c r="Q40" s="88">
        <v>0</v>
      </c>
      <c r="R40" s="88">
        <v>0</v>
      </c>
      <c r="S40" s="116">
        <v>0</v>
      </c>
      <c r="U40" s="115">
        <v>-383</v>
      </c>
      <c r="V40" s="116">
        <v>13.05</v>
      </c>
      <c r="W40">
        <v>-73</v>
      </c>
      <c r="X40">
        <v>-110</v>
      </c>
      <c r="Y40">
        <v>13.05</v>
      </c>
      <c r="Z40">
        <v>0</v>
      </c>
      <c r="AA40">
        <v>-200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19.34</v>
      </c>
      <c r="L41" s="88">
        <v>13.05</v>
      </c>
      <c r="M41" s="116">
        <v>0</v>
      </c>
      <c r="N41" s="115">
        <v>-35</v>
      </c>
      <c r="O41" s="88">
        <v>-70</v>
      </c>
      <c r="P41" s="88">
        <v>-100</v>
      </c>
      <c r="Q41" s="88">
        <v>0</v>
      </c>
      <c r="R41" s="88">
        <v>0</v>
      </c>
      <c r="S41" s="116">
        <v>0</v>
      </c>
      <c r="U41" s="115">
        <v>-205</v>
      </c>
      <c r="V41" s="116">
        <v>32.39</v>
      </c>
      <c r="W41">
        <v>-35</v>
      </c>
      <c r="X41">
        <v>-70</v>
      </c>
      <c r="Y41">
        <v>13.05</v>
      </c>
      <c r="Z41">
        <v>19.34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14.99</v>
      </c>
      <c r="M42" s="116">
        <v>0</v>
      </c>
      <c r="N42" s="115">
        <v>-34</v>
      </c>
      <c r="O42" s="88">
        <v>-50</v>
      </c>
      <c r="P42" s="88">
        <v>-20</v>
      </c>
      <c r="Q42" s="88">
        <v>0</v>
      </c>
      <c r="R42" s="88">
        <v>0</v>
      </c>
      <c r="S42" s="116">
        <v>0</v>
      </c>
      <c r="U42" s="115">
        <v>-104</v>
      </c>
      <c r="V42" s="116">
        <v>14.99</v>
      </c>
      <c r="W42">
        <v>-34</v>
      </c>
      <c r="X42">
        <v>-50</v>
      </c>
      <c r="Y42">
        <v>14.99</v>
      </c>
      <c r="Z42">
        <v>0</v>
      </c>
      <c r="AA42">
        <v>-20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20.309999999999999</v>
      </c>
      <c r="M43" s="116">
        <v>0</v>
      </c>
      <c r="N43" s="115">
        <v>-87</v>
      </c>
      <c r="O43" s="88">
        <v>-15</v>
      </c>
      <c r="P43" s="88">
        <v>-100</v>
      </c>
      <c r="Q43" s="88">
        <v>0</v>
      </c>
      <c r="R43" s="88">
        <v>0</v>
      </c>
      <c r="S43" s="116">
        <v>0</v>
      </c>
      <c r="U43" s="115">
        <v>-202</v>
      </c>
      <c r="V43" s="116">
        <v>20.309999999999999</v>
      </c>
      <c r="W43">
        <v>-87</v>
      </c>
      <c r="X43">
        <v>-15</v>
      </c>
      <c r="Y43">
        <v>20.309999999999999</v>
      </c>
      <c r="Z43">
        <v>0</v>
      </c>
      <c r="AA43">
        <v>-100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19.34</v>
      </c>
      <c r="L44" s="88">
        <v>12.09</v>
      </c>
      <c r="M44" s="116">
        <v>0</v>
      </c>
      <c r="N44" s="115">
        <v>-38</v>
      </c>
      <c r="O44" s="88">
        <v>-15</v>
      </c>
      <c r="P44" s="88">
        <v>-100</v>
      </c>
      <c r="Q44" s="88">
        <v>0</v>
      </c>
      <c r="R44" s="88">
        <v>0</v>
      </c>
      <c r="S44" s="116">
        <v>0</v>
      </c>
      <c r="U44" s="115">
        <v>-153</v>
      </c>
      <c r="V44" s="116">
        <v>31.43</v>
      </c>
      <c r="W44">
        <v>-38</v>
      </c>
      <c r="X44">
        <v>-15</v>
      </c>
      <c r="Y44">
        <v>12.09</v>
      </c>
      <c r="Z44">
        <v>19.34</v>
      </c>
      <c r="AA44">
        <v>-100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19.34</v>
      </c>
      <c r="L45" s="88">
        <v>14.21</v>
      </c>
      <c r="M45" s="116">
        <v>0</v>
      </c>
      <c r="N45" s="115">
        <v>-72</v>
      </c>
      <c r="O45" s="88">
        <v>-34</v>
      </c>
      <c r="P45" s="88">
        <v>-100</v>
      </c>
      <c r="Q45" s="88">
        <v>0</v>
      </c>
      <c r="R45" s="88">
        <v>0</v>
      </c>
      <c r="S45" s="116">
        <v>0</v>
      </c>
      <c r="U45" s="115">
        <v>-206</v>
      </c>
      <c r="V45" s="116">
        <v>33.549999999999997</v>
      </c>
      <c r="W45">
        <v>-72</v>
      </c>
      <c r="X45">
        <v>-34</v>
      </c>
      <c r="Y45">
        <v>14.21</v>
      </c>
      <c r="Z45">
        <v>19.34</v>
      </c>
      <c r="AA45">
        <v>-100</v>
      </c>
    </row>
    <row r="46" spans="7:27">
      <c r="G46" t="s">
        <v>88</v>
      </c>
      <c r="H46" s="115">
        <v>0</v>
      </c>
      <c r="I46" s="88">
        <v>30.95</v>
      </c>
      <c r="J46" s="88">
        <v>0</v>
      </c>
      <c r="K46" s="88">
        <v>19.34</v>
      </c>
      <c r="L46" s="88">
        <v>14.89</v>
      </c>
      <c r="M46" s="116">
        <v>0</v>
      </c>
      <c r="N46" s="115">
        <v>-73</v>
      </c>
      <c r="O46" s="88">
        <v>0</v>
      </c>
      <c r="P46" s="88">
        <v>-120</v>
      </c>
      <c r="Q46" s="88">
        <v>0</v>
      </c>
      <c r="R46" s="88">
        <v>0</v>
      </c>
      <c r="S46" s="116">
        <v>0</v>
      </c>
      <c r="U46" s="115">
        <v>-193</v>
      </c>
      <c r="V46" s="116">
        <v>65.180000000000007</v>
      </c>
      <c r="W46">
        <v>-73</v>
      </c>
      <c r="X46">
        <v>30.95</v>
      </c>
      <c r="Y46">
        <v>14.89</v>
      </c>
      <c r="Z46">
        <v>19.34</v>
      </c>
      <c r="AA46">
        <v>-120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15.38</v>
      </c>
      <c r="M47" s="116">
        <v>0</v>
      </c>
      <c r="N47" s="115">
        <v>-45</v>
      </c>
      <c r="O47" s="88">
        <v>-90</v>
      </c>
      <c r="P47" s="88">
        <v>-155</v>
      </c>
      <c r="Q47" s="88">
        <v>0</v>
      </c>
      <c r="R47" s="88">
        <v>0</v>
      </c>
      <c r="S47" s="116">
        <v>0</v>
      </c>
      <c r="U47" s="115">
        <v>-290</v>
      </c>
      <c r="V47" s="116">
        <v>15.38</v>
      </c>
      <c r="W47">
        <v>-45</v>
      </c>
      <c r="X47">
        <v>-90</v>
      </c>
      <c r="Y47">
        <v>15.38</v>
      </c>
      <c r="Z47">
        <v>0</v>
      </c>
      <c r="AA47">
        <v>-155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15.76</v>
      </c>
      <c r="M48" s="116">
        <v>0</v>
      </c>
      <c r="N48" s="115">
        <v>-30</v>
      </c>
      <c r="O48" s="88">
        <v>-60</v>
      </c>
      <c r="P48" s="88">
        <v>-45</v>
      </c>
      <c r="Q48" s="88">
        <v>0</v>
      </c>
      <c r="R48" s="88">
        <v>0</v>
      </c>
      <c r="S48" s="116">
        <v>0</v>
      </c>
      <c r="U48" s="115">
        <v>-135</v>
      </c>
      <c r="V48" s="116">
        <v>15.76</v>
      </c>
      <c r="W48">
        <v>-30</v>
      </c>
      <c r="X48">
        <v>-60</v>
      </c>
      <c r="Y48">
        <v>15.76</v>
      </c>
      <c r="Z48">
        <v>0</v>
      </c>
      <c r="AA48">
        <v>-45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19.34</v>
      </c>
      <c r="L49" s="88">
        <v>21.76</v>
      </c>
      <c r="M49" s="116">
        <v>0</v>
      </c>
      <c r="N49" s="115">
        <v>-42</v>
      </c>
      <c r="O49" s="88">
        <v>-106</v>
      </c>
      <c r="P49" s="88">
        <v>0</v>
      </c>
      <c r="Q49" s="88">
        <v>0</v>
      </c>
      <c r="R49" s="88">
        <v>0</v>
      </c>
      <c r="S49" s="116">
        <v>0</v>
      </c>
      <c r="U49" s="115">
        <v>-148</v>
      </c>
      <c r="V49" s="116">
        <v>41.1</v>
      </c>
      <c r="W49">
        <v>-42</v>
      </c>
      <c r="X49">
        <v>-106</v>
      </c>
      <c r="Y49">
        <v>21.76</v>
      </c>
      <c r="Z49">
        <v>19.34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19.34</v>
      </c>
      <c r="L50" s="88">
        <v>14.51</v>
      </c>
      <c r="M50" s="116">
        <v>0</v>
      </c>
      <c r="N50" s="115">
        <v>-65</v>
      </c>
      <c r="O50" s="88">
        <v>-120</v>
      </c>
      <c r="P50" s="88">
        <v>0</v>
      </c>
      <c r="Q50" s="88">
        <v>0</v>
      </c>
      <c r="R50" s="88">
        <v>0</v>
      </c>
      <c r="S50" s="116">
        <v>0</v>
      </c>
      <c r="U50" s="115">
        <v>-185</v>
      </c>
      <c r="V50" s="116">
        <v>33.840000000000003</v>
      </c>
      <c r="W50">
        <v>-65</v>
      </c>
      <c r="X50">
        <v>-120</v>
      </c>
      <c r="Y50">
        <v>14.51</v>
      </c>
      <c r="Z50">
        <v>19.34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19.34</v>
      </c>
      <c r="L51" s="88">
        <v>17.41</v>
      </c>
      <c r="M51" s="116">
        <v>0</v>
      </c>
      <c r="N51" s="115">
        <v>0</v>
      </c>
      <c r="O51" s="88">
        <v>-95</v>
      </c>
      <c r="P51" s="88">
        <v>-60</v>
      </c>
      <c r="Q51" s="88">
        <v>0</v>
      </c>
      <c r="R51" s="88">
        <v>0</v>
      </c>
      <c r="S51" s="116">
        <v>0</v>
      </c>
      <c r="U51" s="115">
        <v>-155</v>
      </c>
      <c r="V51" s="116">
        <v>36.75</v>
      </c>
      <c r="W51">
        <v>0</v>
      </c>
      <c r="X51">
        <v>-95</v>
      </c>
      <c r="Y51">
        <v>17.41</v>
      </c>
      <c r="Z51">
        <v>19.34</v>
      </c>
      <c r="AA51">
        <v>-60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-70</v>
      </c>
      <c r="P52" s="88">
        <v>0</v>
      </c>
      <c r="Q52" s="88">
        <v>0</v>
      </c>
      <c r="R52" s="88">
        <v>0</v>
      </c>
      <c r="S52" s="116">
        <v>0</v>
      </c>
      <c r="U52" s="115">
        <v>-70</v>
      </c>
      <c r="V52" s="116">
        <v>0</v>
      </c>
      <c r="W52">
        <v>0</v>
      </c>
      <c r="X52">
        <v>-70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9.67</v>
      </c>
      <c r="J53" s="88">
        <v>0</v>
      </c>
      <c r="K53" s="88">
        <v>0</v>
      </c>
      <c r="L53" s="88">
        <v>17.41</v>
      </c>
      <c r="M53" s="116">
        <v>0</v>
      </c>
      <c r="N53" s="115">
        <v>-112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-112</v>
      </c>
      <c r="V53" s="116">
        <v>27.08</v>
      </c>
      <c r="W53">
        <v>-112</v>
      </c>
      <c r="X53">
        <v>9.67</v>
      </c>
      <c r="Y53">
        <v>17.41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17.41</v>
      </c>
      <c r="M54" s="116">
        <v>0</v>
      </c>
      <c r="N54" s="115">
        <v>-53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-73</v>
      </c>
      <c r="V54" s="116">
        <v>17.41</v>
      </c>
      <c r="W54">
        <v>-53</v>
      </c>
      <c r="X54">
        <v>-20</v>
      </c>
      <c r="Y54">
        <v>17.41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22.72</v>
      </c>
      <c r="M55" s="116">
        <v>0</v>
      </c>
      <c r="N55" s="115">
        <v>0</v>
      </c>
      <c r="O55" s="88">
        <v>-10</v>
      </c>
      <c r="P55" s="88">
        <v>-120</v>
      </c>
      <c r="Q55" s="88">
        <v>0</v>
      </c>
      <c r="R55" s="88">
        <v>0</v>
      </c>
      <c r="S55" s="116">
        <v>0</v>
      </c>
      <c r="U55" s="115">
        <v>-130</v>
      </c>
      <c r="V55" s="116">
        <v>22.72</v>
      </c>
      <c r="W55">
        <v>0</v>
      </c>
      <c r="X55">
        <v>-10</v>
      </c>
      <c r="Y55">
        <v>22.72</v>
      </c>
      <c r="Z55">
        <v>0</v>
      </c>
      <c r="AA55">
        <v>-120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19.34</v>
      </c>
      <c r="L56" s="88">
        <v>16.440000000000001</v>
      </c>
      <c r="M56" s="116">
        <v>0</v>
      </c>
      <c r="N56" s="115">
        <v>0</v>
      </c>
      <c r="O56" s="88">
        <v>0</v>
      </c>
      <c r="P56" s="88">
        <v>-120</v>
      </c>
      <c r="Q56" s="88">
        <v>0</v>
      </c>
      <c r="R56" s="88">
        <v>0</v>
      </c>
      <c r="S56" s="116">
        <v>0</v>
      </c>
      <c r="U56" s="115">
        <v>-120</v>
      </c>
      <c r="V56" s="116">
        <v>35.78</v>
      </c>
      <c r="W56">
        <v>0</v>
      </c>
      <c r="X56">
        <v>0</v>
      </c>
      <c r="Y56">
        <v>16.440000000000001</v>
      </c>
      <c r="Z56">
        <v>19.34</v>
      </c>
      <c r="AA56">
        <v>-120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19.34</v>
      </c>
      <c r="L57" s="88">
        <v>18.37</v>
      </c>
      <c r="M57" s="116">
        <v>0</v>
      </c>
      <c r="N57" s="115">
        <v>0</v>
      </c>
      <c r="O57" s="88">
        <v>-22</v>
      </c>
      <c r="P57" s="88">
        <v>-130</v>
      </c>
      <c r="Q57" s="88">
        <v>0</v>
      </c>
      <c r="R57" s="88">
        <v>0</v>
      </c>
      <c r="S57" s="116">
        <v>0</v>
      </c>
      <c r="U57" s="115">
        <v>-152</v>
      </c>
      <c r="V57" s="116">
        <v>37.71</v>
      </c>
      <c r="W57">
        <v>0</v>
      </c>
      <c r="X57">
        <v>-22</v>
      </c>
      <c r="Y57">
        <v>18.37</v>
      </c>
      <c r="Z57">
        <v>19.34</v>
      </c>
      <c r="AA57">
        <v>-130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19.34</v>
      </c>
      <c r="L58" s="88">
        <v>18.37</v>
      </c>
      <c r="M58" s="116">
        <v>0</v>
      </c>
      <c r="N58" s="115">
        <v>0</v>
      </c>
      <c r="O58" s="88">
        <v>-10</v>
      </c>
      <c r="P58" s="88">
        <v>-90</v>
      </c>
      <c r="Q58" s="88">
        <v>0</v>
      </c>
      <c r="R58" s="88">
        <v>0</v>
      </c>
      <c r="S58" s="116">
        <v>0</v>
      </c>
      <c r="U58" s="115">
        <v>-100</v>
      </c>
      <c r="V58" s="116">
        <v>37.71</v>
      </c>
      <c r="W58">
        <v>0</v>
      </c>
      <c r="X58">
        <v>-10</v>
      </c>
      <c r="Y58">
        <v>18.37</v>
      </c>
      <c r="Z58">
        <v>19.34</v>
      </c>
      <c r="AA58">
        <v>-90</v>
      </c>
    </row>
    <row r="59" spans="7:27">
      <c r="G59" t="s">
        <v>101</v>
      </c>
      <c r="H59" s="115">
        <v>5.8</v>
      </c>
      <c r="I59" s="88">
        <v>0</v>
      </c>
      <c r="J59" s="88">
        <v>0</v>
      </c>
      <c r="K59" s="88">
        <v>0</v>
      </c>
      <c r="L59" s="88">
        <v>19.34</v>
      </c>
      <c r="M59" s="116">
        <v>0</v>
      </c>
      <c r="N59" s="115">
        <v>0</v>
      </c>
      <c r="O59" s="88">
        <v>-10</v>
      </c>
      <c r="P59" s="88">
        <v>-95</v>
      </c>
      <c r="Q59" s="88">
        <v>0</v>
      </c>
      <c r="R59" s="88">
        <v>0</v>
      </c>
      <c r="S59" s="116">
        <v>0</v>
      </c>
      <c r="U59" s="115">
        <v>-105</v>
      </c>
      <c r="V59" s="116">
        <v>25.14</v>
      </c>
      <c r="W59">
        <v>5.8</v>
      </c>
      <c r="X59">
        <v>-10</v>
      </c>
      <c r="Y59">
        <v>19.34</v>
      </c>
      <c r="Z59">
        <v>0</v>
      </c>
      <c r="AA59">
        <v>-95</v>
      </c>
    </row>
    <row r="60" spans="7:27">
      <c r="G60" t="s">
        <v>102</v>
      </c>
      <c r="H60" s="115">
        <v>28.04</v>
      </c>
      <c r="I60" s="88">
        <v>0</v>
      </c>
      <c r="J60" s="88">
        <v>0</v>
      </c>
      <c r="K60" s="88">
        <v>19.34</v>
      </c>
      <c r="L60" s="88">
        <v>19.34</v>
      </c>
      <c r="M60" s="116">
        <v>0</v>
      </c>
      <c r="N60" s="115">
        <v>0</v>
      </c>
      <c r="O60" s="88">
        <v>-5</v>
      </c>
      <c r="P60" s="88">
        <v>-45</v>
      </c>
      <c r="Q60" s="88">
        <v>0</v>
      </c>
      <c r="R60" s="88">
        <v>0</v>
      </c>
      <c r="S60" s="116">
        <v>0</v>
      </c>
      <c r="U60" s="115">
        <v>-50</v>
      </c>
      <c r="V60" s="116">
        <v>66.72</v>
      </c>
      <c r="W60">
        <v>28.04</v>
      </c>
      <c r="X60">
        <v>-5</v>
      </c>
      <c r="Y60">
        <v>19.34</v>
      </c>
      <c r="Z60">
        <v>19.34</v>
      </c>
      <c r="AA60">
        <v>-45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19.34</v>
      </c>
      <c r="L61" s="88">
        <v>23.21</v>
      </c>
      <c r="M61" s="116">
        <v>0</v>
      </c>
      <c r="N61" s="115">
        <v>-18</v>
      </c>
      <c r="O61" s="88">
        <v>-10</v>
      </c>
      <c r="P61" s="88">
        <v>-90</v>
      </c>
      <c r="Q61" s="88">
        <v>0</v>
      </c>
      <c r="R61" s="88">
        <v>0</v>
      </c>
      <c r="S61" s="116">
        <v>0</v>
      </c>
      <c r="U61" s="115">
        <v>-118</v>
      </c>
      <c r="V61" s="116">
        <v>42.55</v>
      </c>
      <c r="W61">
        <v>-18</v>
      </c>
      <c r="X61">
        <v>-10</v>
      </c>
      <c r="Y61">
        <v>23.21</v>
      </c>
      <c r="Z61">
        <v>19.34</v>
      </c>
      <c r="AA61">
        <v>-90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19.34</v>
      </c>
      <c r="L62" s="88">
        <v>17.41</v>
      </c>
      <c r="M62" s="116">
        <v>0</v>
      </c>
      <c r="N62" s="115">
        <v>-4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-24</v>
      </c>
      <c r="V62" s="116">
        <v>36.75</v>
      </c>
      <c r="W62">
        <v>-4</v>
      </c>
      <c r="X62">
        <v>0</v>
      </c>
      <c r="Y62">
        <v>17.41</v>
      </c>
      <c r="Z62">
        <v>19.34</v>
      </c>
      <c r="AA62">
        <v>-20</v>
      </c>
    </row>
    <row r="63" spans="7:27">
      <c r="G63" t="s">
        <v>105</v>
      </c>
      <c r="H63" s="115">
        <v>0</v>
      </c>
      <c r="I63" s="88">
        <v>9.67</v>
      </c>
      <c r="J63" s="88">
        <v>0</v>
      </c>
      <c r="K63" s="88">
        <v>0</v>
      </c>
      <c r="L63" s="88">
        <v>19.34</v>
      </c>
      <c r="M63" s="116">
        <v>0</v>
      </c>
      <c r="N63" s="115">
        <v>-37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-37</v>
      </c>
      <c r="V63" s="116">
        <v>29.01</v>
      </c>
      <c r="W63">
        <v>-37</v>
      </c>
      <c r="X63">
        <v>9.67</v>
      </c>
      <c r="Y63">
        <v>19.34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19.34</v>
      </c>
      <c r="M64" s="116">
        <v>0</v>
      </c>
      <c r="N64" s="115">
        <v>-34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-34</v>
      </c>
      <c r="V64" s="116">
        <v>19.34</v>
      </c>
      <c r="W64">
        <v>-34</v>
      </c>
      <c r="X64">
        <v>0</v>
      </c>
      <c r="Y64">
        <v>19.34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19.34</v>
      </c>
      <c r="L65" s="88">
        <v>19.34</v>
      </c>
      <c r="M65" s="116">
        <v>0</v>
      </c>
      <c r="N65" s="115">
        <v>-34</v>
      </c>
      <c r="O65" s="88">
        <v>0</v>
      </c>
      <c r="P65" s="88">
        <v>-25</v>
      </c>
      <c r="Q65" s="88">
        <v>0</v>
      </c>
      <c r="R65" s="88">
        <v>0</v>
      </c>
      <c r="S65" s="116">
        <v>0</v>
      </c>
      <c r="U65" s="115">
        <v>-59</v>
      </c>
      <c r="V65" s="116">
        <v>38.68</v>
      </c>
      <c r="W65">
        <v>-34</v>
      </c>
      <c r="X65">
        <v>0</v>
      </c>
      <c r="Y65">
        <v>19.34</v>
      </c>
      <c r="Z65">
        <v>19.34</v>
      </c>
      <c r="AA65">
        <v>-25</v>
      </c>
    </row>
    <row r="66" spans="7:27">
      <c r="G66" t="s">
        <v>108</v>
      </c>
      <c r="H66" s="115">
        <v>0</v>
      </c>
      <c r="I66" s="88">
        <v>0</v>
      </c>
      <c r="J66" s="88">
        <v>19.34</v>
      </c>
      <c r="K66" s="88">
        <v>0</v>
      </c>
      <c r="L66" s="88">
        <v>20.309999999999999</v>
      </c>
      <c r="M66" s="116">
        <v>0</v>
      </c>
      <c r="N66" s="115">
        <v>-33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-33</v>
      </c>
      <c r="V66" s="116">
        <v>39.65</v>
      </c>
      <c r="W66">
        <v>-33</v>
      </c>
      <c r="X66">
        <v>0</v>
      </c>
      <c r="Y66">
        <v>20.309999999999999</v>
      </c>
      <c r="Z66">
        <v>0</v>
      </c>
      <c r="AA66">
        <v>19.34</v>
      </c>
    </row>
    <row r="67" spans="7:27">
      <c r="G67" t="s">
        <v>109</v>
      </c>
      <c r="H67" s="115">
        <v>0</v>
      </c>
      <c r="I67" s="88">
        <v>9.67</v>
      </c>
      <c r="J67" s="88">
        <v>0</v>
      </c>
      <c r="K67" s="88">
        <v>9.67</v>
      </c>
      <c r="L67" s="88">
        <v>24.18</v>
      </c>
      <c r="M67" s="116">
        <v>0</v>
      </c>
      <c r="N67" s="115">
        <v>-22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-22</v>
      </c>
      <c r="V67" s="116">
        <v>43.52</v>
      </c>
      <c r="W67">
        <v>-22</v>
      </c>
      <c r="X67">
        <v>9.67</v>
      </c>
      <c r="Y67">
        <v>24.18</v>
      </c>
      <c r="Z67">
        <v>9.67</v>
      </c>
      <c r="AA67">
        <v>0</v>
      </c>
    </row>
    <row r="68" spans="7:27">
      <c r="G68" t="s">
        <v>110</v>
      </c>
      <c r="H68" s="115">
        <v>0</v>
      </c>
      <c r="I68" s="88">
        <v>19.34</v>
      </c>
      <c r="J68" s="88">
        <v>29.01</v>
      </c>
      <c r="K68" s="88">
        <v>19.34</v>
      </c>
      <c r="L68" s="88">
        <v>0</v>
      </c>
      <c r="M68" s="116">
        <v>0</v>
      </c>
      <c r="N68" s="115">
        <v>-25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-25</v>
      </c>
      <c r="V68" s="116">
        <v>67.69</v>
      </c>
      <c r="W68">
        <v>-25</v>
      </c>
      <c r="X68">
        <v>19.34</v>
      </c>
      <c r="Y68">
        <v>0</v>
      </c>
      <c r="Z68">
        <v>19.34</v>
      </c>
      <c r="AA68">
        <v>29.01</v>
      </c>
    </row>
    <row r="69" spans="7:27">
      <c r="G69" t="s">
        <v>111</v>
      </c>
      <c r="H69" s="115">
        <v>0</v>
      </c>
      <c r="I69" s="88">
        <v>53.19</v>
      </c>
      <c r="J69" s="88">
        <v>19.34</v>
      </c>
      <c r="K69" s="88">
        <v>0</v>
      </c>
      <c r="L69" s="88">
        <v>15.74</v>
      </c>
      <c r="M69" s="116">
        <v>0</v>
      </c>
      <c r="N69" s="115">
        <v>-59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-59</v>
      </c>
      <c r="V69" s="116">
        <v>88.27</v>
      </c>
      <c r="W69">
        <v>-59</v>
      </c>
      <c r="X69">
        <v>53.19</v>
      </c>
      <c r="Y69">
        <v>15.74</v>
      </c>
      <c r="Z69">
        <v>0</v>
      </c>
      <c r="AA69">
        <v>19.34</v>
      </c>
    </row>
    <row r="70" spans="7:27">
      <c r="G70" t="s">
        <v>112</v>
      </c>
      <c r="H70" s="115">
        <v>0</v>
      </c>
      <c r="I70" s="88">
        <v>14.51</v>
      </c>
      <c r="J70" s="88">
        <v>29.01</v>
      </c>
      <c r="K70" s="88">
        <v>33.840000000000003</v>
      </c>
      <c r="L70" s="88">
        <v>4.71</v>
      </c>
      <c r="M70" s="116">
        <v>0</v>
      </c>
      <c r="N70" s="115">
        <v>-44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-44</v>
      </c>
      <c r="V70" s="116">
        <v>82.07</v>
      </c>
      <c r="W70">
        <v>-44</v>
      </c>
      <c r="X70">
        <v>14.51</v>
      </c>
      <c r="Y70">
        <v>4.71</v>
      </c>
      <c r="Z70">
        <v>33.840000000000003</v>
      </c>
      <c r="AA70">
        <v>29.01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33.840000000000003</v>
      </c>
      <c r="L71" s="88">
        <v>16.440000000000001</v>
      </c>
      <c r="M71" s="116">
        <v>0</v>
      </c>
      <c r="N71" s="115">
        <v>-30</v>
      </c>
      <c r="O71" s="88">
        <v>-102</v>
      </c>
      <c r="P71" s="88">
        <v>-90</v>
      </c>
      <c r="Q71" s="88">
        <v>0</v>
      </c>
      <c r="R71" s="88">
        <v>0</v>
      </c>
      <c r="S71" s="116">
        <v>0</v>
      </c>
      <c r="U71" s="115">
        <v>-222</v>
      </c>
      <c r="V71" s="116">
        <v>50.28</v>
      </c>
      <c r="W71">
        <v>-30</v>
      </c>
      <c r="X71">
        <v>-102</v>
      </c>
      <c r="Y71">
        <v>16.440000000000001</v>
      </c>
      <c r="Z71">
        <v>33.840000000000003</v>
      </c>
      <c r="AA71">
        <v>-90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33.840000000000003</v>
      </c>
      <c r="L72" s="88">
        <v>14.51</v>
      </c>
      <c r="M72" s="116">
        <v>0</v>
      </c>
      <c r="N72" s="115">
        <v>-2</v>
      </c>
      <c r="O72" s="88">
        <v>-90</v>
      </c>
      <c r="P72" s="88">
        <v>-10</v>
      </c>
      <c r="Q72" s="88">
        <v>0</v>
      </c>
      <c r="R72" s="88">
        <v>0</v>
      </c>
      <c r="S72" s="116">
        <v>0</v>
      </c>
      <c r="U72" s="115">
        <v>-102</v>
      </c>
      <c r="V72" s="116">
        <v>48.35</v>
      </c>
      <c r="W72">
        <v>-2</v>
      </c>
      <c r="X72">
        <v>-90</v>
      </c>
      <c r="Y72">
        <v>14.51</v>
      </c>
      <c r="Z72">
        <v>33.840000000000003</v>
      </c>
      <c r="AA72">
        <v>-10</v>
      </c>
    </row>
    <row r="73" spans="7:27">
      <c r="G73" t="s">
        <v>115</v>
      </c>
      <c r="H73" s="115">
        <v>26.11</v>
      </c>
      <c r="I73" s="88">
        <v>0</v>
      </c>
      <c r="J73" s="88">
        <v>0</v>
      </c>
      <c r="K73" s="88">
        <v>0</v>
      </c>
      <c r="L73" s="88">
        <v>18.37</v>
      </c>
      <c r="M73" s="116">
        <v>0</v>
      </c>
      <c r="N73" s="115">
        <v>0</v>
      </c>
      <c r="O73" s="88">
        <v>-20</v>
      </c>
      <c r="P73" s="88">
        <v>-85</v>
      </c>
      <c r="Q73" s="88">
        <v>0</v>
      </c>
      <c r="R73" s="88">
        <v>0</v>
      </c>
      <c r="S73" s="116">
        <v>0</v>
      </c>
      <c r="U73" s="115">
        <v>-105</v>
      </c>
      <c r="V73" s="116">
        <v>44.48</v>
      </c>
      <c r="W73">
        <v>26.11</v>
      </c>
      <c r="X73">
        <v>-20</v>
      </c>
      <c r="Y73">
        <v>18.37</v>
      </c>
      <c r="Z73">
        <v>0</v>
      </c>
      <c r="AA73">
        <v>-85</v>
      </c>
    </row>
    <row r="74" spans="7:27">
      <c r="G74" t="s">
        <v>116</v>
      </c>
      <c r="H74" s="115">
        <v>49.32</v>
      </c>
      <c r="I74" s="88">
        <v>0</v>
      </c>
      <c r="J74" s="88">
        <v>0</v>
      </c>
      <c r="K74" s="88">
        <v>33.85</v>
      </c>
      <c r="L74" s="88">
        <v>8.6999999999999993</v>
      </c>
      <c r="M74" s="116">
        <v>0</v>
      </c>
      <c r="N74" s="115">
        <v>0</v>
      </c>
      <c r="O74" s="88">
        <v>-20</v>
      </c>
      <c r="P74" s="88">
        <v>-40</v>
      </c>
      <c r="Q74" s="88">
        <v>0</v>
      </c>
      <c r="R74" s="88">
        <v>0</v>
      </c>
      <c r="S74" s="116">
        <v>0</v>
      </c>
      <c r="U74" s="115">
        <v>-60</v>
      </c>
      <c r="V74" s="116">
        <v>91.86</v>
      </c>
      <c r="W74">
        <v>49.32</v>
      </c>
      <c r="X74">
        <v>-20</v>
      </c>
      <c r="Y74">
        <v>8.6999999999999993</v>
      </c>
      <c r="Z74">
        <v>33.85</v>
      </c>
      <c r="AA74">
        <v>-40</v>
      </c>
    </row>
    <row r="75" spans="7:27">
      <c r="G75" t="s">
        <v>117</v>
      </c>
      <c r="H75" s="115">
        <v>35.770000000000003</v>
      </c>
      <c r="I75" s="88">
        <v>0</v>
      </c>
      <c r="J75" s="88">
        <v>0</v>
      </c>
      <c r="K75" s="88">
        <v>33.85</v>
      </c>
      <c r="L75" s="88">
        <v>0</v>
      </c>
      <c r="M75" s="116">
        <v>0</v>
      </c>
      <c r="N75" s="115">
        <v>0</v>
      </c>
      <c r="O75" s="88">
        <v>0</v>
      </c>
      <c r="P75" s="88">
        <v>-150</v>
      </c>
      <c r="Q75" s="88">
        <v>0</v>
      </c>
      <c r="R75" s="88">
        <v>0</v>
      </c>
      <c r="S75" s="116">
        <v>0</v>
      </c>
      <c r="U75" s="115">
        <v>-150</v>
      </c>
      <c r="V75" s="116">
        <v>69.62</v>
      </c>
      <c r="W75">
        <v>35.770000000000003</v>
      </c>
      <c r="X75">
        <v>0</v>
      </c>
      <c r="Y75">
        <v>0</v>
      </c>
      <c r="Z75">
        <v>33.85</v>
      </c>
      <c r="AA75">
        <v>-150</v>
      </c>
    </row>
    <row r="76" spans="7:27">
      <c r="G76" t="s">
        <v>118</v>
      </c>
      <c r="H76" s="115">
        <v>8.6999999999999993</v>
      </c>
      <c r="I76" s="88">
        <v>0</v>
      </c>
      <c r="J76" s="88">
        <v>0</v>
      </c>
      <c r="K76" s="88">
        <v>33.85</v>
      </c>
      <c r="L76" s="88">
        <v>0</v>
      </c>
      <c r="M76" s="116">
        <v>0</v>
      </c>
      <c r="N76" s="115">
        <v>0</v>
      </c>
      <c r="O76" s="88">
        <v>0</v>
      </c>
      <c r="P76" s="88">
        <v>-85</v>
      </c>
      <c r="Q76" s="88">
        <v>0</v>
      </c>
      <c r="R76" s="88">
        <v>0</v>
      </c>
      <c r="S76" s="116">
        <v>0</v>
      </c>
      <c r="U76" s="115">
        <v>-85</v>
      </c>
      <c r="V76" s="116">
        <v>42.55</v>
      </c>
      <c r="W76">
        <v>8.6999999999999993</v>
      </c>
      <c r="X76">
        <v>0</v>
      </c>
      <c r="Y76">
        <v>0</v>
      </c>
      <c r="Z76">
        <v>33.85</v>
      </c>
      <c r="AA76">
        <v>-85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33.840000000000003</v>
      </c>
      <c r="L77" s="88">
        <v>7.74</v>
      </c>
      <c r="M77" s="116">
        <v>0</v>
      </c>
      <c r="N77" s="115">
        <v>-71</v>
      </c>
      <c r="O77" s="88">
        <v>-10</v>
      </c>
      <c r="P77" s="88">
        <v>-70</v>
      </c>
      <c r="Q77" s="88">
        <v>0</v>
      </c>
      <c r="R77" s="88">
        <v>0</v>
      </c>
      <c r="S77" s="116">
        <v>0</v>
      </c>
      <c r="U77" s="115">
        <v>-151</v>
      </c>
      <c r="V77" s="116">
        <v>41.58</v>
      </c>
      <c r="W77">
        <v>-71</v>
      </c>
      <c r="X77">
        <v>-10</v>
      </c>
      <c r="Y77">
        <v>7.74</v>
      </c>
      <c r="Z77">
        <v>33.840000000000003</v>
      </c>
      <c r="AA77">
        <v>-70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7.74</v>
      </c>
      <c r="M78" s="116">
        <v>0</v>
      </c>
      <c r="N78" s="115">
        <v>-20</v>
      </c>
      <c r="O78" s="88">
        <v>-10</v>
      </c>
      <c r="P78" s="88">
        <v>-110</v>
      </c>
      <c r="Q78" s="88">
        <v>0</v>
      </c>
      <c r="R78" s="88">
        <v>0</v>
      </c>
      <c r="S78" s="116">
        <v>0</v>
      </c>
      <c r="U78" s="115">
        <v>-140</v>
      </c>
      <c r="V78" s="116">
        <v>7.74</v>
      </c>
      <c r="W78">
        <v>-20</v>
      </c>
      <c r="X78">
        <v>-10</v>
      </c>
      <c r="Y78">
        <v>7.74</v>
      </c>
      <c r="Z78">
        <v>0</v>
      </c>
      <c r="AA78">
        <v>-110</v>
      </c>
    </row>
    <row r="79" spans="7:27">
      <c r="G79" t="s">
        <v>121</v>
      </c>
      <c r="H79" s="115">
        <v>44.48</v>
      </c>
      <c r="I79" s="88">
        <v>0</v>
      </c>
      <c r="J79" s="88">
        <v>0</v>
      </c>
      <c r="K79" s="88">
        <v>33.85</v>
      </c>
      <c r="L79" s="88">
        <v>13.05</v>
      </c>
      <c r="M79" s="116">
        <v>0</v>
      </c>
      <c r="N79" s="115">
        <v>0</v>
      </c>
      <c r="O79" s="88">
        <v>-190</v>
      </c>
      <c r="P79" s="88">
        <v>-160</v>
      </c>
      <c r="Q79" s="88">
        <v>0</v>
      </c>
      <c r="R79" s="88">
        <v>0</v>
      </c>
      <c r="S79" s="116">
        <v>0</v>
      </c>
      <c r="U79" s="115">
        <v>-350</v>
      </c>
      <c r="V79" s="116">
        <v>91.38</v>
      </c>
      <c r="W79">
        <v>44.48</v>
      </c>
      <c r="X79">
        <v>-190</v>
      </c>
      <c r="Y79">
        <v>13.05</v>
      </c>
      <c r="Z79">
        <v>33.85</v>
      </c>
      <c r="AA79">
        <v>-160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33.85</v>
      </c>
      <c r="L80" s="88">
        <v>0</v>
      </c>
      <c r="M80" s="116">
        <v>0</v>
      </c>
      <c r="N80" s="115">
        <v>0</v>
      </c>
      <c r="O80" s="88">
        <v>-170</v>
      </c>
      <c r="P80" s="88">
        <v>-70</v>
      </c>
      <c r="Q80" s="88">
        <v>0</v>
      </c>
      <c r="R80" s="88">
        <v>0</v>
      </c>
      <c r="S80" s="116">
        <v>0</v>
      </c>
      <c r="U80" s="115">
        <v>-240</v>
      </c>
      <c r="V80" s="116">
        <v>33.840000000000003</v>
      </c>
      <c r="W80">
        <v>0</v>
      </c>
      <c r="X80">
        <v>-170</v>
      </c>
      <c r="Y80">
        <v>0</v>
      </c>
      <c r="Z80">
        <v>33.85</v>
      </c>
      <c r="AA80">
        <v>-70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33.85</v>
      </c>
      <c r="L81" s="88">
        <v>0</v>
      </c>
      <c r="M81" s="116">
        <v>0</v>
      </c>
      <c r="N81" s="115">
        <v>-63</v>
      </c>
      <c r="O81" s="88">
        <v>-160</v>
      </c>
      <c r="P81" s="88">
        <v>-80</v>
      </c>
      <c r="Q81" s="88">
        <v>0</v>
      </c>
      <c r="R81" s="88">
        <v>0</v>
      </c>
      <c r="S81" s="116">
        <v>0</v>
      </c>
      <c r="U81" s="115">
        <v>-303</v>
      </c>
      <c r="V81" s="116">
        <v>33.840000000000003</v>
      </c>
      <c r="W81">
        <v>-63</v>
      </c>
      <c r="X81">
        <v>-160</v>
      </c>
      <c r="Y81">
        <v>0</v>
      </c>
      <c r="Z81">
        <v>33.85</v>
      </c>
      <c r="AA81">
        <v>-80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-39</v>
      </c>
      <c r="O82" s="88">
        <v>-155</v>
      </c>
      <c r="P82" s="88">
        <v>-80</v>
      </c>
      <c r="Q82" s="88">
        <v>0</v>
      </c>
      <c r="R82" s="88">
        <v>0</v>
      </c>
      <c r="S82" s="116">
        <v>0</v>
      </c>
      <c r="U82" s="115">
        <v>-274</v>
      </c>
      <c r="V82" s="116">
        <v>0</v>
      </c>
      <c r="W82">
        <v>-39</v>
      </c>
      <c r="X82">
        <v>-155</v>
      </c>
      <c r="Y82">
        <v>0</v>
      </c>
      <c r="Z82">
        <v>0</v>
      </c>
      <c r="AA82">
        <v>-80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33.85</v>
      </c>
      <c r="L83" s="88">
        <v>0</v>
      </c>
      <c r="M83" s="116">
        <v>0</v>
      </c>
      <c r="N83" s="115">
        <v>-23</v>
      </c>
      <c r="O83" s="88">
        <v>-130</v>
      </c>
      <c r="P83" s="88">
        <v>-80</v>
      </c>
      <c r="Q83" s="88">
        <v>0</v>
      </c>
      <c r="R83" s="88">
        <v>0</v>
      </c>
      <c r="S83" s="116">
        <v>0</v>
      </c>
      <c r="U83" s="115">
        <v>-233</v>
      </c>
      <c r="V83" s="116">
        <v>33.840000000000003</v>
      </c>
      <c r="W83">
        <v>-23</v>
      </c>
      <c r="X83">
        <v>-130</v>
      </c>
      <c r="Y83">
        <v>0</v>
      </c>
      <c r="Z83">
        <v>33.85</v>
      </c>
      <c r="AA83">
        <v>-80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33.85</v>
      </c>
      <c r="L84" s="88">
        <v>0</v>
      </c>
      <c r="M84" s="116">
        <v>0</v>
      </c>
      <c r="N84" s="115">
        <v>-41</v>
      </c>
      <c r="O84" s="88">
        <v>-135</v>
      </c>
      <c r="P84" s="88">
        <v>-70</v>
      </c>
      <c r="Q84" s="88">
        <v>0</v>
      </c>
      <c r="R84" s="88">
        <v>0</v>
      </c>
      <c r="S84" s="116">
        <v>0</v>
      </c>
      <c r="U84" s="115">
        <v>-246</v>
      </c>
      <c r="V84" s="116">
        <v>33.840000000000003</v>
      </c>
      <c r="W84">
        <v>-41</v>
      </c>
      <c r="X84">
        <v>-135</v>
      </c>
      <c r="Y84">
        <v>0</v>
      </c>
      <c r="Z84">
        <v>33.85</v>
      </c>
      <c r="AA84">
        <v>-70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33.85</v>
      </c>
      <c r="L85" s="88">
        <v>15.47</v>
      </c>
      <c r="M85" s="116">
        <v>0</v>
      </c>
      <c r="N85" s="115">
        <v>-25</v>
      </c>
      <c r="O85" s="88">
        <v>-90</v>
      </c>
      <c r="P85" s="88">
        <v>-145</v>
      </c>
      <c r="Q85" s="88">
        <v>0</v>
      </c>
      <c r="R85" s="88">
        <v>0</v>
      </c>
      <c r="S85" s="116">
        <v>0</v>
      </c>
      <c r="U85" s="115">
        <v>-260</v>
      </c>
      <c r="V85" s="116">
        <v>49.32</v>
      </c>
      <c r="W85">
        <v>-25</v>
      </c>
      <c r="X85">
        <v>-90</v>
      </c>
      <c r="Y85">
        <v>15.47</v>
      </c>
      <c r="Z85">
        <v>33.85</v>
      </c>
      <c r="AA85">
        <v>-145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-52</v>
      </c>
      <c r="O86" s="88">
        <v>-120</v>
      </c>
      <c r="P86" s="88">
        <v>-65</v>
      </c>
      <c r="Q86" s="88">
        <v>0</v>
      </c>
      <c r="R86" s="88">
        <v>0</v>
      </c>
      <c r="S86" s="116">
        <v>0</v>
      </c>
      <c r="U86" s="115">
        <v>-237</v>
      </c>
      <c r="V86" s="116">
        <v>0</v>
      </c>
      <c r="W86">
        <v>-52</v>
      </c>
      <c r="X86">
        <v>-120</v>
      </c>
      <c r="Y86">
        <v>0</v>
      </c>
      <c r="Z86">
        <v>0</v>
      </c>
      <c r="AA86">
        <v>-65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-155</v>
      </c>
      <c r="O87" s="88">
        <v>-140</v>
      </c>
      <c r="P87" s="88">
        <v>-50</v>
      </c>
      <c r="Q87" s="88">
        <v>0</v>
      </c>
      <c r="R87" s="88">
        <v>0</v>
      </c>
      <c r="S87" s="116">
        <v>0</v>
      </c>
      <c r="U87" s="115">
        <v>-345</v>
      </c>
      <c r="V87" s="116">
        <v>0</v>
      </c>
      <c r="W87">
        <v>-155</v>
      </c>
      <c r="X87">
        <v>-140</v>
      </c>
      <c r="Y87">
        <v>0</v>
      </c>
      <c r="Z87">
        <v>0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33.85</v>
      </c>
      <c r="L88" s="88">
        <v>0</v>
      </c>
      <c r="M88" s="116">
        <v>0</v>
      </c>
      <c r="N88" s="115">
        <v>-81</v>
      </c>
      <c r="O88" s="88">
        <v>-110</v>
      </c>
      <c r="P88" s="88">
        <v>-25</v>
      </c>
      <c r="Q88" s="88">
        <v>0</v>
      </c>
      <c r="R88" s="88">
        <v>0</v>
      </c>
      <c r="S88" s="116">
        <v>0</v>
      </c>
      <c r="U88" s="115">
        <v>-216</v>
      </c>
      <c r="V88" s="116">
        <v>33.840000000000003</v>
      </c>
      <c r="W88">
        <v>-81</v>
      </c>
      <c r="X88">
        <v>-110</v>
      </c>
      <c r="Y88">
        <v>0</v>
      </c>
      <c r="Z88">
        <v>33.85</v>
      </c>
      <c r="AA88">
        <v>-25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33.85</v>
      </c>
      <c r="L89" s="88">
        <v>0</v>
      </c>
      <c r="M89" s="116">
        <v>0</v>
      </c>
      <c r="N89" s="115">
        <v>-45</v>
      </c>
      <c r="O89" s="88">
        <v>-80</v>
      </c>
      <c r="P89" s="88">
        <v>0</v>
      </c>
      <c r="Q89" s="88">
        <v>0</v>
      </c>
      <c r="R89" s="88">
        <v>0</v>
      </c>
      <c r="S89" s="116">
        <v>0</v>
      </c>
      <c r="U89" s="115">
        <v>-125</v>
      </c>
      <c r="V89" s="116">
        <v>33.840000000000003</v>
      </c>
      <c r="W89">
        <v>-45</v>
      </c>
      <c r="X89">
        <v>-80</v>
      </c>
      <c r="Y89">
        <v>0</v>
      </c>
      <c r="Z89">
        <v>33.85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33.85</v>
      </c>
      <c r="L90" s="88">
        <v>0</v>
      </c>
      <c r="M90" s="116">
        <v>0</v>
      </c>
      <c r="N90" s="115">
        <v>-27</v>
      </c>
      <c r="O90" s="88">
        <v>-80</v>
      </c>
      <c r="P90" s="88">
        <v>0</v>
      </c>
      <c r="Q90" s="88">
        <v>0</v>
      </c>
      <c r="R90" s="88">
        <v>0</v>
      </c>
      <c r="S90" s="116">
        <v>0</v>
      </c>
      <c r="U90" s="115">
        <v>-107</v>
      </c>
      <c r="V90" s="116">
        <v>33.840000000000003</v>
      </c>
      <c r="W90">
        <v>-27</v>
      </c>
      <c r="X90">
        <v>-80</v>
      </c>
      <c r="Y90">
        <v>0</v>
      </c>
      <c r="Z90">
        <v>33.85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9.67</v>
      </c>
      <c r="K91" s="88">
        <v>0</v>
      </c>
      <c r="L91" s="88">
        <v>15.47</v>
      </c>
      <c r="M91" s="116">
        <v>0</v>
      </c>
      <c r="N91" s="115">
        <v>-17</v>
      </c>
      <c r="O91" s="88">
        <v>-80</v>
      </c>
      <c r="P91" s="88">
        <v>0</v>
      </c>
      <c r="Q91" s="88">
        <v>0</v>
      </c>
      <c r="R91" s="88">
        <v>0</v>
      </c>
      <c r="S91" s="116">
        <v>0</v>
      </c>
      <c r="U91" s="115">
        <v>-97</v>
      </c>
      <c r="V91" s="116">
        <v>25.14</v>
      </c>
      <c r="W91">
        <v>-17</v>
      </c>
      <c r="X91">
        <v>-80</v>
      </c>
      <c r="Y91">
        <v>15.47</v>
      </c>
      <c r="Z91">
        <v>0</v>
      </c>
      <c r="AA91">
        <v>9.67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-44</v>
      </c>
      <c r="O92" s="88">
        <v>-35</v>
      </c>
      <c r="P92" s="88">
        <v>-50</v>
      </c>
      <c r="Q92" s="88">
        <v>0</v>
      </c>
      <c r="R92" s="88">
        <v>0</v>
      </c>
      <c r="S92" s="116">
        <v>0</v>
      </c>
      <c r="U92" s="115">
        <v>-129</v>
      </c>
      <c r="V92" s="116">
        <v>0</v>
      </c>
      <c r="W92">
        <v>-44</v>
      </c>
      <c r="X92">
        <v>-35</v>
      </c>
      <c r="Y92">
        <v>0</v>
      </c>
      <c r="Z92">
        <v>0</v>
      </c>
      <c r="AA92">
        <v>-50</v>
      </c>
    </row>
    <row r="93" spans="7:27">
      <c r="G93" t="s">
        <v>135</v>
      </c>
      <c r="H93" s="115">
        <v>0</v>
      </c>
      <c r="I93" s="88">
        <v>0</v>
      </c>
      <c r="J93" s="88">
        <v>38.68</v>
      </c>
      <c r="K93" s="88">
        <v>33.85</v>
      </c>
      <c r="L93" s="88">
        <v>0</v>
      </c>
      <c r="M93" s="116">
        <v>0</v>
      </c>
      <c r="N93" s="115">
        <v>0</v>
      </c>
      <c r="O93" s="88">
        <v>-95</v>
      </c>
      <c r="P93" s="88">
        <v>0</v>
      </c>
      <c r="Q93" s="88">
        <v>0</v>
      </c>
      <c r="R93" s="88">
        <v>0</v>
      </c>
      <c r="S93" s="116">
        <v>0</v>
      </c>
      <c r="U93" s="115">
        <v>-95</v>
      </c>
      <c r="V93" s="116">
        <v>72.52</v>
      </c>
      <c r="W93">
        <v>0</v>
      </c>
      <c r="X93">
        <v>-95</v>
      </c>
      <c r="Y93">
        <v>0</v>
      </c>
      <c r="Z93">
        <v>33.85</v>
      </c>
      <c r="AA93">
        <v>38.68</v>
      </c>
    </row>
    <row r="94" spans="7:27">
      <c r="G94" t="s">
        <v>136</v>
      </c>
      <c r="H94" s="115">
        <v>0</v>
      </c>
      <c r="I94" s="88">
        <v>0</v>
      </c>
      <c r="J94" s="88">
        <v>43.51</v>
      </c>
      <c r="K94" s="88">
        <v>33.85</v>
      </c>
      <c r="L94" s="88">
        <v>0</v>
      </c>
      <c r="M94" s="116">
        <v>0</v>
      </c>
      <c r="N94" s="115">
        <v>-10</v>
      </c>
      <c r="O94" s="88">
        <v>-90</v>
      </c>
      <c r="P94" s="88">
        <v>0</v>
      </c>
      <c r="Q94" s="88">
        <v>0</v>
      </c>
      <c r="R94" s="88">
        <v>0</v>
      </c>
      <c r="S94" s="116">
        <v>0</v>
      </c>
      <c r="U94" s="115">
        <v>-100</v>
      </c>
      <c r="V94" s="116">
        <v>77.36</v>
      </c>
      <c r="W94">
        <v>-10</v>
      </c>
      <c r="X94">
        <v>-90</v>
      </c>
      <c r="Y94">
        <v>0</v>
      </c>
      <c r="Z94">
        <v>33.85</v>
      </c>
      <c r="AA94">
        <v>43.51</v>
      </c>
    </row>
    <row r="95" spans="7:27">
      <c r="G95" t="s">
        <v>137</v>
      </c>
      <c r="H95" s="115">
        <v>0</v>
      </c>
      <c r="I95" s="88">
        <v>0</v>
      </c>
      <c r="J95" s="88">
        <v>24.18</v>
      </c>
      <c r="K95" s="88">
        <v>33.840000000000003</v>
      </c>
      <c r="L95" s="88">
        <v>0</v>
      </c>
      <c r="M95" s="116">
        <v>0</v>
      </c>
      <c r="N95" s="115">
        <v>-123</v>
      </c>
      <c r="O95" s="88">
        <v>-90</v>
      </c>
      <c r="P95" s="88">
        <v>0</v>
      </c>
      <c r="Q95" s="88">
        <v>0</v>
      </c>
      <c r="R95" s="88">
        <v>0</v>
      </c>
      <c r="S95" s="116">
        <v>0</v>
      </c>
      <c r="U95" s="115">
        <v>-213</v>
      </c>
      <c r="V95" s="116">
        <v>58.02</v>
      </c>
      <c r="W95">
        <v>-123</v>
      </c>
      <c r="X95">
        <v>-90</v>
      </c>
      <c r="Y95">
        <v>0</v>
      </c>
      <c r="Z95">
        <v>33.840000000000003</v>
      </c>
      <c r="AA95">
        <v>24.18</v>
      </c>
    </row>
    <row r="96" spans="7:27">
      <c r="G96" t="s">
        <v>138</v>
      </c>
      <c r="H96" s="115">
        <v>0</v>
      </c>
      <c r="I96" s="88">
        <v>0</v>
      </c>
      <c r="J96" s="88">
        <v>33.85</v>
      </c>
      <c r="K96" s="88">
        <v>0</v>
      </c>
      <c r="L96" s="88">
        <v>0</v>
      </c>
      <c r="M96" s="116">
        <v>0</v>
      </c>
      <c r="N96" s="115">
        <v>-108</v>
      </c>
      <c r="O96" s="88">
        <v>-105</v>
      </c>
      <c r="P96" s="88">
        <v>0</v>
      </c>
      <c r="Q96" s="88">
        <v>0</v>
      </c>
      <c r="R96" s="88">
        <v>0</v>
      </c>
      <c r="S96" s="116">
        <v>0</v>
      </c>
      <c r="U96" s="115">
        <v>-213</v>
      </c>
      <c r="V96" s="116">
        <v>33.840000000000003</v>
      </c>
      <c r="W96">
        <v>-108</v>
      </c>
      <c r="X96">
        <v>-105</v>
      </c>
      <c r="Y96">
        <v>0</v>
      </c>
      <c r="Z96">
        <v>0</v>
      </c>
      <c r="AA96">
        <v>33.85</v>
      </c>
    </row>
    <row r="97" spans="1:83">
      <c r="G97" t="s">
        <v>139</v>
      </c>
      <c r="H97" s="115">
        <v>0</v>
      </c>
      <c r="I97" s="88">
        <v>0</v>
      </c>
      <c r="J97" s="88">
        <v>19.329999999999998</v>
      </c>
      <c r="K97" s="88">
        <v>14.51</v>
      </c>
      <c r="L97" s="88">
        <v>13.54</v>
      </c>
      <c r="M97" s="116">
        <v>0</v>
      </c>
      <c r="N97" s="115">
        <v>-97</v>
      </c>
      <c r="O97" s="88">
        <v>-115</v>
      </c>
      <c r="P97" s="88">
        <v>0</v>
      </c>
      <c r="Q97" s="88">
        <v>0</v>
      </c>
      <c r="R97" s="88">
        <v>0</v>
      </c>
      <c r="S97" s="116">
        <v>0</v>
      </c>
      <c r="U97" s="115">
        <v>-212</v>
      </c>
      <c r="V97" s="116">
        <v>47.38</v>
      </c>
      <c r="W97">
        <v>-97</v>
      </c>
      <c r="X97">
        <v>-115</v>
      </c>
      <c r="Y97">
        <v>13.54</v>
      </c>
      <c r="Z97">
        <v>14.51</v>
      </c>
      <c r="AA97">
        <v>19.329999999999998</v>
      </c>
    </row>
    <row r="98" spans="1:83">
      <c r="G98" t="s">
        <v>140</v>
      </c>
      <c r="H98" s="115">
        <v>0</v>
      </c>
      <c r="I98" s="88">
        <v>0</v>
      </c>
      <c r="J98" s="88">
        <v>33.840000000000003</v>
      </c>
      <c r="K98" s="88">
        <v>14.51</v>
      </c>
      <c r="L98" s="88">
        <v>0</v>
      </c>
      <c r="M98" s="116">
        <v>0</v>
      </c>
      <c r="N98" s="115">
        <v>-107</v>
      </c>
      <c r="O98" s="88">
        <v>-125</v>
      </c>
      <c r="P98" s="88">
        <v>0</v>
      </c>
      <c r="Q98" s="88">
        <v>0</v>
      </c>
      <c r="R98" s="88">
        <v>0</v>
      </c>
      <c r="S98" s="116">
        <v>0</v>
      </c>
      <c r="U98" s="115">
        <v>-232</v>
      </c>
      <c r="V98" s="116">
        <v>48.35</v>
      </c>
      <c r="W98">
        <v>-107</v>
      </c>
      <c r="X98">
        <v>-125</v>
      </c>
      <c r="Y98">
        <v>0</v>
      </c>
      <c r="Z98">
        <v>14.51</v>
      </c>
      <c r="AA98">
        <v>33.840000000000003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5.6322499999999998E-2</v>
      </c>
      <c r="I99" s="111">
        <f t="shared" ref="I99:BQ99" si="1">SUM(I3:I98)/4000</f>
        <v>4.6420000000000003E-2</v>
      </c>
      <c r="J99" s="111">
        <f t="shared" si="1"/>
        <v>0.15229999999999999</v>
      </c>
      <c r="K99" s="111">
        <f t="shared" si="1"/>
        <v>0.30582749999999986</v>
      </c>
      <c r="L99" s="111">
        <f t="shared" si="1"/>
        <v>0.21644000000000005</v>
      </c>
      <c r="M99" s="111">
        <f t="shared" si="1"/>
        <v>0</v>
      </c>
      <c r="N99" s="110">
        <f t="shared" si="1"/>
        <v>-1.16225</v>
      </c>
      <c r="O99" s="111">
        <f t="shared" si="1"/>
        <v>-1.1859999999999999</v>
      </c>
      <c r="P99" s="111">
        <f t="shared" si="1"/>
        <v>-1.4575</v>
      </c>
      <c r="Q99" s="111">
        <f t="shared" si="1"/>
        <v>-1.2012499999999999E-2</v>
      </c>
      <c r="R99" s="111">
        <f t="shared" si="1"/>
        <v>0</v>
      </c>
      <c r="S99" s="112">
        <f t="shared" si="1"/>
        <v>0</v>
      </c>
      <c r="U99" s="110">
        <f t="shared" si="1"/>
        <v>-3.8177624999999997</v>
      </c>
      <c r="V99" s="112">
        <f t="shared" si="1"/>
        <v>0.77728250000000021</v>
      </c>
      <c r="W99">
        <f t="shared" si="1"/>
        <v>-1.1059275</v>
      </c>
      <c r="X99">
        <f t="shared" si="1"/>
        <v>-1.13958</v>
      </c>
      <c r="Y99">
        <f t="shared" si="1"/>
        <v>0.21644000000000005</v>
      </c>
      <c r="Z99">
        <f t="shared" si="1"/>
        <v>0.29381499999999994</v>
      </c>
      <c r="AA99">
        <f t="shared" si="1"/>
        <v>-1.3051999999999995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38.15</v>
      </c>
      <c r="I3" s="95">
        <v>62.85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101</v>
      </c>
      <c r="W3">
        <v>38.15</v>
      </c>
      <c r="X3">
        <v>62.85</v>
      </c>
    </row>
    <row r="4" spans="1:24">
      <c r="A4" t="s">
        <v>417</v>
      </c>
      <c r="B4" t="s">
        <v>263</v>
      </c>
      <c r="G4" t="s">
        <v>46</v>
      </c>
      <c r="H4" s="115">
        <v>11.07</v>
      </c>
      <c r="I4" s="88">
        <v>43.52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54.59</v>
      </c>
      <c r="W4">
        <v>11.07</v>
      </c>
      <c r="X4">
        <v>43.52</v>
      </c>
    </row>
    <row r="5" spans="1:24">
      <c r="B5" t="s">
        <v>423</v>
      </c>
      <c r="G5" t="s">
        <v>47</v>
      </c>
      <c r="H5" s="115">
        <v>0</v>
      </c>
      <c r="I5" s="88">
        <v>24.18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24.18</v>
      </c>
      <c r="W5">
        <v>0</v>
      </c>
      <c r="X5">
        <v>24.18</v>
      </c>
    </row>
    <row r="6" spans="1:24">
      <c r="B6" t="s">
        <v>423</v>
      </c>
      <c r="G6" t="s">
        <v>48</v>
      </c>
      <c r="H6" s="115">
        <v>0</v>
      </c>
      <c r="I6" s="88">
        <v>9.67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9.67</v>
      </c>
      <c r="W6">
        <v>0</v>
      </c>
      <c r="X6">
        <v>9.67</v>
      </c>
    </row>
    <row r="7" spans="1:24">
      <c r="G7" t="s">
        <v>49</v>
      </c>
      <c r="H7" s="115">
        <v>33.97</v>
      </c>
      <c r="I7" s="88">
        <v>58.02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91.99</v>
      </c>
      <c r="W7">
        <v>33.97</v>
      </c>
      <c r="X7">
        <v>58.02</v>
      </c>
    </row>
    <row r="8" spans="1:24">
      <c r="G8" t="s">
        <v>50</v>
      </c>
      <c r="H8" s="115">
        <v>7.74</v>
      </c>
      <c r="I8" s="88">
        <v>43.51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51.25</v>
      </c>
      <c r="W8">
        <v>7.74</v>
      </c>
      <c r="X8">
        <v>43.51</v>
      </c>
    </row>
    <row r="9" spans="1:24">
      <c r="G9" t="s">
        <v>51</v>
      </c>
      <c r="H9" s="115">
        <v>0</v>
      </c>
      <c r="I9" s="88">
        <v>29.01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29.01</v>
      </c>
      <c r="W9">
        <v>0</v>
      </c>
      <c r="X9">
        <v>29.01</v>
      </c>
    </row>
    <row r="10" spans="1:24">
      <c r="G10" t="s">
        <v>52</v>
      </c>
      <c r="H10" s="115">
        <v>0</v>
      </c>
      <c r="I10" s="88">
        <v>9.67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9.67</v>
      </c>
      <c r="W10">
        <v>0</v>
      </c>
      <c r="X10">
        <v>9.67</v>
      </c>
    </row>
    <row r="11" spans="1:24">
      <c r="G11" t="s">
        <v>53</v>
      </c>
      <c r="H11" s="115">
        <v>48.35</v>
      </c>
      <c r="I11" s="88">
        <v>58.02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106.37</v>
      </c>
      <c r="W11">
        <v>48.35</v>
      </c>
      <c r="X11">
        <v>58.02</v>
      </c>
    </row>
    <row r="12" spans="1:24">
      <c r="G12" t="s">
        <v>54</v>
      </c>
      <c r="H12" s="115">
        <v>48.35</v>
      </c>
      <c r="I12" s="88">
        <v>19.34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67.69</v>
      </c>
      <c r="W12">
        <v>48.35</v>
      </c>
      <c r="X12">
        <v>19.34</v>
      </c>
    </row>
    <row r="13" spans="1:24">
      <c r="G13" t="s">
        <v>55</v>
      </c>
      <c r="H13" s="115">
        <v>28.04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28.04</v>
      </c>
      <c r="W13">
        <v>28.04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48.35</v>
      </c>
      <c r="I15" s="88">
        <v>19.34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67.69</v>
      </c>
      <c r="W15">
        <v>48.35</v>
      </c>
      <c r="X15">
        <v>19.34</v>
      </c>
    </row>
    <row r="16" spans="1:24">
      <c r="G16" t="s">
        <v>58</v>
      </c>
      <c r="H16" s="115">
        <v>48.35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48.35</v>
      </c>
      <c r="W16">
        <v>48.35</v>
      </c>
      <c r="X16">
        <v>0</v>
      </c>
    </row>
    <row r="17" spans="7:24">
      <c r="G17" t="s">
        <v>59</v>
      </c>
      <c r="H17" s="115">
        <v>48.35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48.35</v>
      </c>
      <c r="W17">
        <v>48.35</v>
      </c>
      <c r="X17">
        <v>0</v>
      </c>
    </row>
    <row r="18" spans="7:24">
      <c r="G18" t="s">
        <v>60</v>
      </c>
      <c r="H18" s="115">
        <v>48.35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48.35</v>
      </c>
      <c r="W18">
        <v>48.35</v>
      </c>
      <c r="X18">
        <v>0</v>
      </c>
    </row>
    <row r="19" spans="7:24">
      <c r="G19" t="s">
        <v>61</v>
      </c>
      <c r="H19" s="115">
        <v>48.35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48.35</v>
      </c>
      <c r="W19">
        <v>48.35</v>
      </c>
      <c r="X19">
        <v>0</v>
      </c>
    </row>
    <row r="20" spans="7:24">
      <c r="G20" t="s">
        <v>62</v>
      </c>
      <c r="H20" s="115">
        <v>35.78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35.78</v>
      </c>
      <c r="W20">
        <v>35.78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20.309999999999999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20.309999999999999</v>
      </c>
      <c r="W51">
        <v>20.309999999999999</v>
      </c>
      <c r="X51">
        <v>0</v>
      </c>
    </row>
    <row r="52" spans="7:24">
      <c r="G52" t="s">
        <v>94</v>
      </c>
      <c r="H52" s="115">
        <v>37.909999999999997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37.909999999999997</v>
      </c>
      <c r="W52">
        <v>37.909999999999997</v>
      </c>
      <c r="X52">
        <v>0</v>
      </c>
    </row>
    <row r="53" spans="7:24">
      <c r="G53" t="s">
        <v>95</v>
      </c>
      <c r="H53" s="115">
        <v>48.35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48.35</v>
      </c>
      <c r="W53">
        <v>48.35</v>
      </c>
      <c r="X53">
        <v>0</v>
      </c>
    </row>
    <row r="54" spans="7:24">
      <c r="G54" t="s">
        <v>96</v>
      </c>
      <c r="H54" s="115">
        <v>48.35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48.35</v>
      </c>
      <c r="W54">
        <v>48.35</v>
      </c>
      <c r="X54">
        <v>0</v>
      </c>
    </row>
    <row r="55" spans="7:24">
      <c r="G55" t="s">
        <v>97</v>
      </c>
      <c r="H55" s="115">
        <v>17.41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17.41</v>
      </c>
      <c r="W55">
        <v>17.41</v>
      </c>
      <c r="X55">
        <v>0</v>
      </c>
    </row>
    <row r="56" spans="7:24">
      <c r="G56" t="s">
        <v>98</v>
      </c>
      <c r="H56" s="115">
        <v>29.01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29.01</v>
      </c>
      <c r="W56">
        <v>29.01</v>
      </c>
      <c r="X56">
        <v>0</v>
      </c>
    </row>
    <row r="57" spans="7:24">
      <c r="G57" t="s">
        <v>99</v>
      </c>
      <c r="H57" s="115">
        <v>48.35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48.35</v>
      </c>
      <c r="W57">
        <v>48.35</v>
      </c>
      <c r="X57">
        <v>0</v>
      </c>
    </row>
    <row r="58" spans="7:24">
      <c r="G58" t="s">
        <v>100</v>
      </c>
      <c r="H58" s="115">
        <v>48.35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48.35</v>
      </c>
      <c r="W58">
        <v>48.35</v>
      </c>
      <c r="X58">
        <v>0</v>
      </c>
    </row>
    <row r="59" spans="7:24">
      <c r="G59" t="s">
        <v>101</v>
      </c>
      <c r="H59" s="115">
        <v>48.35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48.35</v>
      </c>
      <c r="W59">
        <v>48.35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16.98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16.98</v>
      </c>
      <c r="W61">
        <v>0</v>
      </c>
      <c r="X61">
        <v>16.98</v>
      </c>
    </row>
    <row r="62" spans="7:24">
      <c r="G62" t="s">
        <v>104</v>
      </c>
      <c r="H62" s="115">
        <v>0</v>
      </c>
      <c r="I62" s="88">
        <v>25.44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25.44</v>
      </c>
      <c r="W62">
        <v>0</v>
      </c>
      <c r="X62">
        <v>25.44</v>
      </c>
    </row>
    <row r="63" spans="7:24">
      <c r="G63" t="s">
        <v>105</v>
      </c>
      <c r="H63" s="115">
        <v>0</v>
      </c>
      <c r="I63" s="88">
        <v>37.75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37.75</v>
      </c>
      <c r="W63">
        <v>0</v>
      </c>
      <c r="X63">
        <v>37.75</v>
      </c>
    </row>
    <row r="64" spans="7:24">
      <c r="G64" t="s">
        <v>106</v>
      </c>
      <c r="H64" s="115">
        <v>0</v>
      </c>
      <c r="I64" s="88">
        <v>43.94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43.94</v>
      </c>
      <c r="W64">
        <v>0</v>
      </c>
      <c r="X64">
        <v>43.94</v>
      </c>
    </row>
    <row r="65" spans="7:24">
      <c r="G65" t="s">
        <v>107</v>
      </c>
      <c r="H65" s="115">
        <v>0</v>
      </c>
      <c r="I65" s="88">
        <v>54.73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54.73</v>
      </c>
      <c r="W65">
        <v>0</v>
      </c>
      <c r="X65">
        <v>54.73</v>
      </c>
    </row>
    <row r="66" spans="7:24">
      <c r="G66" t="s">
        <v>108</v>
      </c>
      <c r="H66" s="115">
        <v>0</v>
      </c>
      <c r="I66" s="88">
        <v>54.31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54.31</v>
      </c>
      <c r="W66">
        <v>0</v>
      </c>
      <c r="X66">
        <v>54.31</v>
      </c>
    </row>
    <row r="67" spans="7:24">
      <c r="G67" t="s">
        <v>109</v>
      </c>
      <c r="H67" s="115">
        <v>0</v>
      </c>
      <c r="I67" s="88">
        <v>49.65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49.65</v>
      </c>
      <c r="W67">
        <v>0</v>
      </c>
      <c r="X67">
        <v>49.65</v>
      </c>
    </row>
    <row r="68" spans="7:24">
      <c r="G68" t="s">
        <v>110</v>
      </c>
      <c r="H68" s="115">
        <v>0</v>
      </c>
      <c r="I68" s="88">
        <v>42.65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42.65</v>
      </c>
      <c r="W68">
        <v>0</v>
      </c>
      <c r="X68">
        <v>42.65</v>
      </c>
    </row>
    <row r="69" spans="7:24">
      <c r="G69" t="s">
        <v>111</v>
      </c>
      <c r="H69" s="115">
        <v>0</v>
      </c>
      <c r="I69" s="88">
        <v>46.89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46.89</v>
      </c>
      <c r="W69">
        <v>0</v>
      </c>
      <c r="X69">
        <v>46.89</v>
      </c>
    </row>
    <row r="70" spans="7:24">
      <c r="G70" t="s">
        <v>112</v>
      </c>
      <c r="H70" s="115">
        <v>0</v>
      </c>
      <c r="I70" s="88">
        <v>51.28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51.28</v>
      </c>
      <c r="W70">
        <v>0</v>
      </c>
      <c r="X70">
        <v>51.28</v>
      </c>
    </row>
    <row r="71" spans="7:24">
      <c r="G71" t="s">
        <v>113</v>
      </c>
      <c r="H71" s="115">
        <v>34.81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34.81</v>
      </c>
      <c r="W71">
        <v>34.81</v>
      </c>
      <c r="X71">
        <v>0</v>
      </c>
    </row>
    <row r="72" spans="7:24">
      <c r="G72" t="s">
        <v>114</v>
      </c>
      <c r="H72" s="115">
        <v>14.51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14.5</v>
      </c>
      <c r="W72">
        <v>14.51</v>
      </c>
      <c r="X72">
        <v>0</v>
      </c>
    </row>
    <row r="73" spans="7:24">
      <c r="G73" t="s">
        <v>115</v>
      </c>
      <c r="H73" s="115">
        <v>72.53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72.52</v>
      </c>
      <c r="W73">
        <v>72.53</v>
      </c>
      <c r="X73">
        <v>0</v>
      </c>
    </row>
    <row r="74" spans="7:24">
      <c r="G74" t="s">
        <v>116</v>
      </c>
      <c r="H74" s="115">
        <v>72.53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72.52</v>
      </c>
      <c r="W74">
        <v>72.53</v>
      </c>
      <c r="X74">
        <v>0</v>
      </c>
    </row>
    <row r="75" spans="7:24">
      <c r="G75" t="s">
        <v>117</v>
      </c>
      <c r="H75" s="115">
        <v>48.18</v>
      </c>
      <c r="I75" s="88">
        <v>48.35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96.53</v>
      </c>
      <c r="W75">
        <v>48.18</v>
      </c>
      <c r="X75">
        <v>48.35</v>
      </c>
    </row>
    <row r="76" spans="7:24">
      <c r="G76" t="s">
        <v>118</v>
      </c>
      <c r="H76" s="115">
        <v>37.36</v>
      </c>
      <c r="I76" s="88">
        <v>33.85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71.209999999999994</v>
      </c>
      <c r="W76">
        <v>37.36</v>
      </c>
      <c r="X76">
        <v>33.85</v>
      </c>
    </row>
    <row r="77" spans="7:24">
      <c r="G77" t="s">
        <v>119</v>
      </c>
      <c r="H77" s="115">
        <v>0</v>
      </c>
      <c r="I77" s="88">
        <v>25.66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25.66</v>
      </c>
      <c r="W77">
        <v>0</v>
      </c>
      <c r="X77">
        <v>25.66</v>
      </c>
    </row>
    <row r="78" spans="7:24">
      <c r="G78" t="s">
        <v>120</v>
      </c>
      <c r="H78" s="115">
        <v>0</v>
      </c>
      <c r="I78" s="88">
        <v>17.34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17.34</v>
      </c>
      <c r="W78">
        <v>0</v>
      </c>
      <c r="X78">
        <v>17.34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25.57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25.57</v>
      </c>
      <c r="W80">
        <v>0</v>
      </c>
      <c r="X80">
        <v>25.57</v>
      </c>
    </row>
    <row r="81" spans="7:24">
      <c r="G81" t="s">
        <v>123</v>
      </c>
      <c r="H81" s="115">
        <v>0</v>
      </c>
      <c r="I81" s="88">
        <v>29.32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29.32</v>
      </c>
      <c r="W81">
        <v>0</v>
      </c>
      <c r="X81">
        <v>29.32</v>
      </c>
    </row>
    <row r="82" spans="7:24">
      <c r="G82" t="s">
        <v>124</v>
      </c>
      <c r="H82" s="115">
        <v>0</v>
      </c>
      <c r="I82" s="88">
        <v>29.41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29.41</v>
      </c>
      <c r="W82">
        <v>0</v>
      </c>
      <c r="X82">
        <v>29.41</v>
      </c>
    </row>
    <row r="83" spans="7:24">
      <c r="G83" t="s">
        <v>125</v>
      </c>
      <c r="H83" s="115">
        <v>0</v>
      </c>
      <c r="I83" s="88">
        <v>15.09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15.09</v>
      </c>
      <c r="W83">
        <v>0</v>
      </c>
      <c r="X83">
        <v>15.09</v>
      </c>
    </row>
    <row r="84" spans="7:24">
      <c r="G84" t="s">
        <v>126</v>
      </c>
      <c r="H84" s="115">
        <v>0</v>
      </c>
      <c r="I84" s="88">
        <v>15.56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15.56</v>
      </c>
      <c r="W84">
        <v>0</v>
      </c>
      <c r="X84">
        <v>15.56</v>
      </c>
    </row>
    <row r="85" spans="7:24">
      <c r="G85" t="s">
        <v>127</v>
      </c>
      <c r="H85" s="115">
        <v>0</v>
      </c>
      <c r="I85" s="88">
        <v>19.59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19.59</v>
      </c>
      <c r="W85">
        <v>0</v>
      </c>
      <c r="X85">
        <v>19.59</v>
      </c>
    </row>
    <row r="86" spans="7:24">
      <c r="G86" t="s">
        <v>128</v>
      </c>
      <c r="H86" s="115">
        <v>0</v>
      </c>
      <c r="I86" s="88">
        <v>31.39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31.39</v>
      </c>
      <c r="W86">
        <v>0</v>
      </c>
      <c r="X86">
        <v>31.39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16.45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16.45</v>
      </c>
      <c r="W90">
        <v>0</v>
      </c>
      <c r="X90">
        <v>16.45</v>
      </c>
    </row>
    <row r="91" spans="7:24">
      <c r="G91" t="s">
        <v>133</v>
      </c>
      <c r="H91" s="115">
        <v>0</v>
      </c>
      <c r="I91" s="88">
        <v>17.920000000000002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17.920000000000002</v>
      </c>
      <c r="W91">
        <v>0</v>
      </c>
      <c r="X91">
        <v>17.920000000000002</v>
      </c>
    </row>
    <row r="92" spans="7:24">
      <c r="G92" t="s">
        <v>134</v>
      </c>
      <c r="H92" s="115">
        <v>0</v>
      </c>
      <c r="I92" s="88">
        <v>41.76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41.76</v>
      </c>
      <c r="W92">
        <v>0</v>
      </c>
      <c r="X92">
        <v>41.76</v>
      </c>
    </row>
    <row r="93" spans="7:24">
      <c r="G93" t="s">
        <v>135</v>
      </c>
      <c r="H93" s="115">
        <v>0</v>
      </c>
      <c r="I93" s="88">
        <v>71.849999999999994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71.849999999999994</v>
      </c>
      <c r="W93">
        <v>0</v>
      </c>
      <c r="X93">
        <v>71.849999999999994</v>
      </c>
    </row>
    <row r="94" spans="7:24">
      <c r="G94" t="s">
        <v>136</v>
      </c>
      <c r="H94" s="115">
        <v>0</v>
      </c>
      <c r="I94" s="88">
        <v>81.7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81.7</v>
      </c>
      <c r="W94">
        <v>0</v>
      </c>
      <c r="X94">
        <v>81.7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11.35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11.35</v>
      </c>
      <c r="W96">
        <v>0</v>
      </c>
      <c r="X96">
        <v>11.35</v>
      </c>
    </row>
    <row r="97" spans="1:83">
      <c r="G97" t="s">
        <v>139</v>
      </c>
      <c r="H97" s="115">
        <v>0</v>
      </c>
      <c r="I97" s="88">
        <v>8.0299999999999994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8.0299999999999994</v>
      </c>
      <c r="W97">
        <v>0</v>
      </c>
      <c r="X97">
        <v>8.0299999999999994</v>
      </c>
    </row>
    <row r="98" spans="1:83">
      <c r="G98" t="s">
        <v>140</v>
      </c>
      <c r="H98" s="115">
        <v>0</v>
      </c>
      <c r="I98" s="88">
        <v>7.7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7.7</v>
      </c>
      <c r="W98">
        <v>0</v>
      </c>
      <c r="X98">
        <v>7.7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0.2798775</v>
      </c>
      <c r="I99" s="111">
        <f t="shared" ref="I99:BQ99" si="1">SUM(I3:I98)/4000</f>
        <v>0.33715999999999996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0.61702999999999997</v>
      </c>
      <c r="W99">
        <f t="shared" si="1"/>
        <v>0.2798775</v>
      </c>
      <c r="X99">
        <f t="shared" si="1"/>
        <v>0.33715999999999996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44694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13.914365881032548</v>
      </c>
      <c r="F3">
        <f>GT_Spot!P3</f>
        <v>0</v>
      </c>
      <c r="G3">
        <f>PPCL_NG!P3</f>
        <v>17.54</v>
      </c>
      <c r="H3">
        <f>PPCL_Spot!P3</f>
        <v>58.842828982162608</v>
      </c>
      <c r="I3">
        <f>Bawana_NG!P3</f>
        <v>94.95999999999998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1181.5522024852633</v>
      </c>
      <c r="P3" s="77">
        <v>59.095976964212262</v>
      </c>
      <c r="Q3" s="77">
        <v>38.307023999999998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143.63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8.2200000000000006</v>
      </c>
      <c r="Z3" s="75">
        <f>IEX!N3</f>
        <v>0</v>
      </c>
      <c r="AA3" s="117">
        <f>STOA!H3</f>
        <v>1442.65</v>
      </c>
      <c r="AB3" s="117">
        <f>-STOA!N3</f>
        <v>0</v>
      </c>
      <c r="AC3">
        <f>SUMIF(B3:AB3,"&gt;0")*$AC$2-SUMIF(B3:AB3,"&lt;0")*($AC$2/(1-$AC$2))+SUMIF(AI3:AR3,"&gt;0")*$AC$2-SUMIF(AI3:AR3,"&lt;0")*($AC$2/(1-$AC$2))</f>
        <v>27.252389105151497</v>
      </c>
      <c r="AD3">
        <f>SUM(B3:AB3,AI3:AR3)-AC3</f>
        <v>3069.6100092075189</v>
      </c>
      <c r="AE3">
        <f>'IDT-1'!B3</f>
        <v>0</v>
      </c>
      <c r="AF3" s="26"/>
      <c r="AG3">
        <f>SUM(AD3:AF3)+AT3</f>
        <v>3069.6100092075189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38.15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13.914365881032548</v>
      </c>
      <c r="F4">
        <f>GT_Spot!P4</f>
        <v>0</v>
      </c>
      <c r="G4">
        <f>PPCL_NG!P4</f>
        <v>17.54</v>
      </c>
      <c r="H4">
        <f>PPCL_Spot!P4</f>
        <v>58.842828982162608</v>
      </c>
      <c r="I4">
        <f>Bawana_NG!P4</f>
        <v>94.95999999999998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1179.1029206764633</v>
      </c>
      <c r="P4" s="77">
        <v>59.095976964212262</v>
      </c>
      <c r="Q4" s="77">
        <v>38.307023999999998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144.88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0.48</v>
      </c>
      <c r="Z4" s="75">
        <f>IEX!N4</f>
        <v>0</v>
      </c>
      <c r="AA4" s="117">
        <f>STOA!H4</f>
        <v>1442.8700000000001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26.937355425234063</v>
      </c>
      <c r="AD4">
        <f t="shared" ref="AD4:AD67" si="1">SUM(B4:AB4,AI4:AR4)-AC4</f>
        <v>3034.1257610786365</v>
      </c>
      <c r="AE4">
        <f>'IDT-1'!B4</f>
        <v>0</v>
      </c>
      <c r="AF4" s="26"/>
      <c r="AG4">
        <f t="shared" ref="AG4:AG67" si="2">SUM(AD4:AF4)+AT4</f>
        <v>3034.1257610786365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11.07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13.914365881032548</v>
      </c>
      <c r="F5">
        <f>GT_Spot!P5</f>
        <v>0</v>
      </c>
      <c r="G5">
        <f>PPCL_NG!P5</f>
        <v>17.54</v>
      </c>
      <c r="H5">
        <f>PPCL_Spot!P5</f>
        <v>58.842828982162608</v>
      </c>
      <c r="I5">
        <f>Bawana_NG!P5</f>
        <v>94.95999999999998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1170.2991645820634</v>
      </c>
      <c r="P5" s="77">
        <v>59.095976964212262</v>
      </c>
      <c r="Q5" s="77">
        <v>38.307023999999998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147.1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1442.7700000000002</v>
      </c>
      <c r="AB5" s="117">
        <f>-STOA!N5</f>
        <v>0</v>
      </c>
      <c r="AC5">
        <f t="shared" si="0"/>
        <v>28.197398775154596</v>
      </c>
      <c r="AD5">
        <f t="shared" si="1"/>
        <v>2854.6319616343162</v>
      </c>
      <c r="AE5">
        <f>'IDT-1'!B5</f>
        <v>0</v>
      </c>
      <c r="AF5" s="26"/>
      <c r="AG5">
        <f t="shared" si="2"/>
        <v>2854.6319616343162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-160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13.914365881032548</v>
      </c>
      <c r="F6">
        <f>GT_Spot!P6</f>
        <v>0</v>
      </c>
      <c r="G6">
        <f>PPCL_NG!P6</f>
        <v>17.54</v>
      </c>
      <c r="H6">
        <f>PPCL_Spot!P6</f>
        <v>58.842828982162608</v>
      </c>
      <c r="I6">
        <f>Bawana_NG!P6</f>
        <v>94.95999999999998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1170.2991645820634</v>
      </c>
      <c r="P6" s="77">
        <v>59.095976964212262</v>
      </c>
      <c r="Q6" s="77">
        <v>38.307023999999998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146.80000000000001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1443.7300000000002</v>
      </c>
      <c r="AB6" s="117">
        <f>-STOA!N6</f>
        <v>0</v>
      </c>
      <c r="AC6">
        <f t="shared" si="0"/>
        <v>28.505063110909237</v>
      </c>
      <c r="AD6">
        <f t="shared" si="1"/>
        <v>2820.9842972985616</v>
      </c>
      <c r="AE6">
        <f>'IDT-1'!B6</f>
        <v>0</v>
      </c>
      <c r="AF6" s="26"/>
      <c r="AG6">
        <f t="shared" si="2"/>
        <v>2820.9842972985616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-194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13.914365881032548</v>
      </c>
      <c r="F7">
        <f>GT_Spot!P7</f>
        <v>0</v>
      </c>
      <c r="G7">
        <f>PPCL_NG!P7</f>
        <v>17.54</v>
      </c>
      <c r="H7">
        <f>PPCL_Spot!P7</f>
        <v>58.842828982162608</v>
      </c>
      <c r="I7">
        <f>Bawana_NG!P7</f>
        <v>94.95999999999998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1162.4654813230031</v>
      </c>
      <c r="P7" s="77">
        <v>59.095976964212262</v>
      </c>
      <c r="Q7" s="77">
        <v>38.307023999999998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148.21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4.6399999999999997</v>
      </c>
      <c r="Z7" s="75">
        <f>IEX!N7</f>
        <v>0</v>
      </c>
      <c r="AA7" s="117">
        <f>STOA!H7</f>
        <v>1298.8900000000001</v>
      </c>
      <c r="AB7" s="117">
        <f>-STOA!N7</f>
        <v>0</v>
      </c>
      <c r="AC7">
        <f t="shared" si="0"/>
        <v>27.318391892741211</v>
      </c>
      <c r="AD7">
        <f t="shared" si="1"/>
        <v>2731.5172852576693</v>
      </c>
      <c r="AE7">
        <f>'IDT-1'!B7</f>
        <v>0</v>
      </c>
      <c r="AF7" s="26"/>
      <c r="AG7">
        <f t="shared" si="2"/>
        <v>2731.5172852576693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-172</v>
      </c>
      <c r="AM7" s="75">
        <f>RTM_PXI!H7</f>
        <v>0</v>
      </c>
      <c r="AN7" s="75">
        <f>RTM_PXI!N7</f>
        <v>0</v>
      </c>
      <c r="AO7" s="192">
        <f>GDAM_IEX!H7</f>
        <v>33.97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13.914365881032548</v>
      </c>
      <c r="F8">
        <f>GT_Spot!P8</f>
        <v>0</v>
      </c>
      <c r="G8">
        <f>PPCL_NG!P8</f>
        <v>17.54</v>
      </c>
      <c r="H8">
        <f>PPCL_Spot!P8</f>
        <v>58.842828982162608</v>
      </c>
      <c r="I8">
        <f>Bawana_NG!P8</f>
        <v>94.95999999999998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1162.4654813230031</v>
      </c>
      <c r="P8" s="77">
        <v>59.095976964212262</v>
      </c>
      <c r="Q8" s="77">
        <v>38.307023999999998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138.09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1299.1200000000001</v>
      </c>
      <c r="AB8" s="117">
        <f>-STOA!N8</f>
        <v>0</v>
      </c>
      <c r="AC8">
        <f t="shared" si="0"/>
        <v>26.586822536809006</v>
      </c>
      <c r="AD8">
        <f t="shared" si="1"/>
        <v>2733.4888546136012</v>
      </c>
      <c r="AE8">
        <f>'IDT-1'!B8</f>
        <v>0</v>
      </c>
      <c r="AF8" s="26"/>
      <c r="AG8">
        <f t="shared" si="2"/>
        <v>2733.4888546136012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-130</v>
      </c>
      <c r="AM8" s="75">
        <f>RTM_PXI!H8</f>
        <v>0</v>
      </c>
      <c r="AN8" s="75">
        <f>RTM_PXI!N8</f>
        <v>0</v>
      </c>
      <c r="AO8" s="192">
        <f>GDAM_IEX!H8</f>
        <v>7.74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13.27082251082251</v>
      </c>
      <c r="F9">
        <f>GT_Spot!P9</f>
        <v>0</v>
      </c>
      <c r="G9">
        <f>PPCL_NG!P9</f>
        <v>17.54</v>
      </c>
      <c r="H9">
        <f>PPCL_Spot!P9</f>
        <v>58.842828982162608</v>
      </c>
      <c r="I9">
        <f>Bawana_NG!P9</f>
        <v>94.95999999999998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1162.4654813230031</v>
      </c>
      <c r="P9" s="77">
        <v>59.095976964212262</v>
      </c>
      <c r="Q9" s="77">
        <v>38.307023999999998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137.63999999999999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1299.3300000000002</v>
      </c>
      <c r="AB9" s="117">
        <f>-STOA!N9</f>
        <v>0</v>
      </c>
      <c r="AC9">
        <f t="shared" si="0"/>
        <v>26.786157308339213</v>
      </c>
      <c r="AD9">
        <f t="shared" si="1"/>
        <v>2693.6659764718615</v>
      </c>
      <c r="AE9">
        <f>'IDT-1'!B9</f>
        <v>0</v>
      </c>
      <c r="AF9" s="26"/>
      <c r="AG9">
        <f t="shared" si="2"/>
        <v>2693.6659764718615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-161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13.27082251082251</v>
      </c>
      <c r="F10">
        <f>GT_Spot!P10</f>
        <v>0</v>
      </c>
      <c r="G10">
        <f>PPCL_NG!P10</f>
        <v>17.54</v>
      </c>
      <c r="H10">
        <f>PPCL_Spot!P10</f>
        <v>58.842828982162608</v>
      </c>
      <c r="I10">
        <f>Bawana_NG!P10</f>
        <v>94.95999999999998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1158.5943250894031</v>
      </c>
      <c r="P10" s="77">
        <v>59.095976964212262</v>
      </c>
      <c r="Q10" s="77">
        <v>38.307023999999998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139.94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1299.6500000000001</v>
      </c>
      <c r="AB10" s="117">
        <f>-STOA!N10</f>
        <v>0</v>
      </c>
      <c r="AC10">
        <f t="shared" si="0"/>
        <v>27.068125341715977</v>
      </c>
      <c r="AD10">
        <f t="shared" si="1"/>
        <v>2659.1328522048843</v>
      </c>
      <c r="AE10">
        <f>'IDT-1'!B10</f>
        <v>0</v>
      </c>
      <c r="AF10" s="26"/>
      <c r="AG10">
        <f t="shared" si="2"/>
        <v>2659.1328522048843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-194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13.27082251082251</v>
      </c>
      <c r="F11">
        <f>GT_Spot!P11</f>
        <v>0</v>
      </c>
      <c r="G11">
        <f>PPCL_NG!P11</f>
        <v>17.54</v>
      </c>
      <c r="H11">
        <f>PPCL_Spot!P11</f>
        <v>58.842828982162608</v>
      </c>
      <c r="I11">
        <f>Bawana_NG!P11</f>
        <v>91.86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1142.5015543110558</v>
      </c>
      <c r="P11" s="77">
        <v>59.095976964212262</v>
      </c>
      <c r="Q11" s="77">
        <v>38.307023999999998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137.88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73.489999999999995</v>
      </c>
      <c r="Z11" s="75">
        <f>IEX!N11</f>
        <v>0</v>
      </c>
      <c r="AA11" s="117">
        <f>STOA!H11</f>
        <v>1010.5999999999997</v>
      </c>
      <c r="AB11" s="117">
        <f>-STOA!N11</f>
        <v>0</v>
      </c>
      <c r="AC11">
        <f t="shared" si="0"/>
        <v>25.258724790989199</v>
      </c>
      <c r="AD11">
        <f t="shared" si="1"/>
        <v>2489.4794819772633</v>
      </c>
      <c r="AE11">
        <f>'IDT-1'!B11</f>
        <v>2.1909999999999998</v>
      </c>
      <c r="AF11" s="26"/>
      <c r="AG11">
        <f t="shared" si="2"/>
        <v>2491.6704819772631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-177</v>
      </c>
      <c r="AM11" s="75">
        <f>RTM_PXI!H11</f>
        <v>0</v>
      </c>
      <c r="AN11" s="75">
        <f>RTM_PXI!N11</f>
        <v>0</v>
      </c>
      <c r="AO11" s="192">
        <f>GDAM_IEX!H11</f>
        <v>48.35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13.27082251082251</v>
      </c>
      <c r="F12">
        <f>GT_Spot!P12</f>
        <v>0</v>
      </c>
      <c r="G12">
        <f>PPCL_NG!P12</f>
        <v>17.54</v>
      </c>
      <c r="H12">
        <f>PPCL_Spot!P12</f>
        <v>58.842828982162608</v>
      </c>
      <c r="I12">
        <f>Bawana_NG!P12</f>
        <v>91.86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1138.6303976382558</v>
      </c>
      <c r="P12" s="77">
        <v>59.095976964212262</v>
      </c>
      <c r="Q12" s="77">
        <v>38.307023999999998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146.69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22.24</v>
      </c>
      <c r="Z12" s="75">
        <f>IEX!N12</f>
        <v>0</v>
      </c>
      <c r="AA12" s="117">
        <f>STOA!H12</f>
        <v>1010.7299999999997</v>
      </c>
      <c r="AB12" s="117">
        <f>-STOA!N12</f>
        <v>0</v>
      </c>
      <c r="AC12">
        <f t="shared" si="0"/>
        <v>24.674768061824651</v>
      </c>
      <c r="AD12">
        <f t="shared" si="1"/>
        <v>2463.8822820336281</v>
      </c>
      <c r="AE12">
        <f>'IDT-1'!B12</f>
        <v>18.21</v>
      </c>
      <c r="AF12" s="26"/>
      <c r="AG12">
        <f t="shared" si="2"/>
        <v>2482.0922820336282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-157</v>
      </c>
      <c r="AM12" s="75">
        <f>RTM_PXI!H12</f>
        <v>0</v>
      </c>
      <c r="AN12" s="75">
        <f>RTM_PXI!N12</f>
        <v>0</v>
      </c>
      <c r="AO12" s="192">
        <f>GDAM_IEX!H12</f>
        <v>48.35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13.27082251082251</v>
      </c>
      <c r="F13">
        <f>GT_Spot!P13</f>
        <v>0</v>
      </c>
      <c r="G13">
        <f>PPCL_NG!P13</f>
        <v>17.54</v>
      </c>
      <c r="H13">
        <f>PPCL_Spot!P13</f>
        <v>58.842828982162608</v>
      </c>
      <c r="I13">
        <f>Bawana_NG!P13</f>
        <v>75.999999999999986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1101.1241326454583</v>
      </c>
      <c r="P13" s="77">
        <v>59.095976964212262</v>
      </c>
      <c r="Q13" s="77">
        <v>38.307023999999998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146.1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1010.8399999999997</v>
      </c>
      <c r="AB13" s="117">
        <f>-STOA!N13</f>
        <v>0</v>
      </c>
      <c r="AC13">
        <f t="shared" si="0"/>
        <v>23.435843318911438</v>
      </c>
      <c r="AD13">
        <f t="shared" si="1"/>
        <v>2412.7249417837438</v>
      </c>
      <c r="AE13">
        <f>'IDT-1'!B13</f>
        <v>30.259</v>
      </c>
      <c r="AF13" s="26"/>
      <c r="AG13">
        <f t="shared" si="2"/>
        <v>2442.9839417837438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-113</v>
      </c>
      <c r="AM13" s="75">
        <f>RTM_PXI!H13</f>
        <v>0</v>
      </c>
      <c r="AN13" s="75">
        <f>RTM_PXI!N13</f>
        <v>0</v>
      </c>
      <c r="AO13" s="192">
        <f>GDAM_IEX!H13</f>
        <v>28.04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17.54</v>
      </c>
      <c r="H14">
        <f>PPCL_Spot!P14</f>
        <v>58.842828982162608</v>
      </c>
      <c r="I14">
        <f>Bawana_NG!P14</f>
        <v>75.999999999999986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1063.0066515118726</v>
      </c>
      <c r="P14" s="77">
        <v>59.095976964212262</v>
      </c>
      <c r="Q14" s="77">
        <v>38.307023999999998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146.28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1011.2599999999996</v>
      </c>
      <c r="AB14" s="117">
        <f>-STOA!N14</f>
        <v>0</v>
      </c>
      <c r="AC14">
        <f t="shared" si="0"/>
        <v>22.97303458323206</v>
      </c>
      <c r="AD14">
        <f t="shared" si="1"/>
        <v>2334.480433079887</v>
      </c>
      <c r="AE14">
        <f>'IDT-1'!B14</f>
        <v>45.551000000000002</v>
      </c>
      <c r="AF14" s="26"/>
      <c r="AG14">
        <f t="shared" si="2"/>
        <v>2380.0314330798869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17.54</v>
      </c>
      <c r="H15">
        <f>PPCL_Spot!P15</f>
        <v>58.842828982162608</v>
      </c>
      <c r="I15">
        <f>Bawana_NG!P15</f>
        <v>75.999999999999986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1072.5108310751261</v>
      </c>
      <c r="P15" s="77">
        <v>59.095976964212262</v>
      </c>
      <c r="Q15" s="77">
        <v>38.307023999999998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148.80000000000001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193.4</v>
      </c>
      <c r="Z15" s="75">
        <f>IEX!N15</f>
        <v>0</v>
      </c>
      <c r="AA15" s="117">
        <f>STOA!H15</f>
        <v>680.81999999999982</v>
      </c>
      <c r="AB15" s="117">
        <f>-STOA!N15</f>
        <v>0</v>
      </c>
      <c r="AC15">
        <f t="shared" si="0"/>
        <v>21.286268825858428</v>
      </c>
      <c r="AD15">
        <f t="shared" si="1"/>
        <v>2373.5013784005146</v>
      </c>
      <c r="AE15">
        <f>'IDT-1'!B15</f>
        <v>59.148000000000003</v>
      </c>
      <c r="AF15" s="26"/>
      <c r="AG15">
        <f t="shared" si="2"/>
        <v>2432.6493784005147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48.35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17.54</v>
      </c>
      <c r="H16">
        <f>PPCL_Spot!P16</f>
        <v>58.842828982162608</v>
      </c>
      <c r="I16">
        <f>Bawana_NG!P16</f>
        <v>75.999999999999986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1076.3208191808533</v>
      </c>
      <c r="P16" s="77">
        <v>59.095976964212262</v>
      </c>
      <c r="Q16" s="77">
        <v>38.307023999999998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147.16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144.08000000000001</v>
      </c>
      <c r="Z16" s="75">
        <f>IEX!N16</f>
        <v>0</v>
      </c>
      <c r="AA16" s="117">
        <f>STOA!H16</f>
        <v>680.37999999999988</v>
      </c>
      <c r="AB16" s="117">
        <f>-STOA!N16</f>
        <v>0</v>
      </c>
      <c r="AC16">
        <f t="shared" si="0"/>
        <v>20.840842338622242</v>
      </c>
      <c r="AD16">
        <f t="shared" si="1"/>
        <v>2329.3567929934779</v>
      </c>
      <c r="AE16">
        <f>'IDT-1'!B16</f>
        <v>73.727999999999994</v>
      </c>
      <c r="AF16" s="26"/>
      <c r="AG16">
        <f t="shared" si="2"/>
        <v>2403.084792993478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</v>
      </c>
      <c r="AM16" s="75">
        <f>RTM_PXI!H16</f>
        <v>0</v>
      </c>
      <c r="AN16" s="75">
        <f>RTM_PXI!N16</f>
        <v>0</v>
      </c>
      <c r="AO16" s="192">
        <f>GDAM_IEX!H16</f>
        <v>48.35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17.54</v>
      </c>
      <c r="H17">
        <f>PPCL_Spot!P17</f>
        <v>58.842828982162608</v>
      </c>
      <c r="I17">
        <f>Bawana_NG!P17</f>
        <v>75.999999999999986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1035.7308022897557</v>
      </c>
      <c r="P17" s="77">
        <v>59.095976964212262</v>
      </c>
      <c r="Q17" s="77">
        <v>38.307023999999998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147.37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72.53</v>
      </c>
      <c r="Z17" s="75">
        <f>IEX!N17</f>
        <v>0</v>
      </c>
      <c r="AA17" s="117">
        <f>STOA!H17</f>
        <v>680.27999999999986</v>
      </c>
      <c r="AB17" s="117">
        <f>-STOA!N17</f>
        <v>0</v>
      </c>
      <c r="AC17">
        <f t="shared" si="0"/>
        <v>19.890490700069364</v>
      </c>
      <c r="AD17">
        <f t="shared" si="1"/>
        <v>2214.2771277409333</v>
      </c>
      <c r="AE17">
        <f>'IDT-1'!B17</f>
        <v>112.4</v>
      </c>
      <c r="AF17" s="26"/>
      <c r="AG17">
        <f t="shared" si="2"/>
        <v>2326.6771277409334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</v>
      </c>
      <c r="AM17" s="75">
        <f>RTM_PXI!H17</f>
        <v>0</v>
      </c>
      <c r="AN17" s="75">
        <f>RTM_PXI!N17</f>
        <v>0</v>
      </c>
      <c r="AO17" s="192">
        <f>GDAM_IEX!H17</f>
        <v>48.35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17.54</v>
      </c>
      <c r="H18">
        <f>PPCL_Spot!P18</f>
        <v>58.842828982162608</v>
      </c>
      <c r="I18">
        <f>Bawana_NG!P18</f>
        <v>75.999999999999986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1076.3557753957405</v>
      </c>
      <c r="P18" s="77">
        <v>59.095976964212262</v>
      </c>
      <c r="Q18" s="77">
        <v>38.307023999999998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150.46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13.54</v>
      </c>
      <c r="Z18" s="75">
        <f>IEX!N18</f>
        <v>0</v>
      </c>
      <c r="AA18" s="117">
        <f>STOA!H18</f>
        <v>679.8499999999998</v>
      </c>
      <c r="AB18" s="117">
        <f>-STOA!N18</f>
        <v>0</v>
      </c>
      <c r="AC18">
        <f t="shared" si="0"/>
        <v>19.725652080835445</v>
      </c>
      <c r="AD18">
        <f t="shared" si="1"/>
        <v>2201.7369394661519</v>
      </c>
      <c r="AE18">
        <f>'IDT-1'!B18</f>
        <v>144.315</v>
      </c>
      <c r="AF18" s="26"/>
      <c r="AG18">
        <f t="shared" si="2"/>
        <v>2346.0519394661519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</v>
      </c>
      <c r="AM18" s="75">
        <f>RTM_PXI!H18</f>
        <v>0</v>
      </c>
      <c r="AN18" s="75">
        <f>RTM_PXI!N18</f>
        <v>0</v>
      </c>
      <c r="AO18" s="192">
        <f>GDAM_IEX!H18</f>
        <v>48.35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17.54</v>
      </c>
      <c r="H19">
        <f>PPCL_Spot!P19</f>
        <v>58.842828982162608</v>
      </c>
      <c r="I19">
        <f>Bawana_NG!P19</f>
        <v>75.999999999999986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1085.8518937301692</v>
      </c>
      <c r="P19" s="77">
        <v>59.095976964212262</v>
      </c>
      <c r="Q19" s="77">
        <v>38.307023999999998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154.21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36.75</v>
      </c>
      <c r="Z19" s="75">
        <f>IEX!N19</f>
        <v>0</v>
      </c>
      <c r="AA19" s="117">
        <f>STOA!H19</f>
        <v>567.56999999999994</v>
      </c>
      <c r="AB19" s="117">
        <f>-STOA!N19</f>
        <v>0</v>
      </c>
      <c r="AC19">
        <f t="shared" si="0"/>
        <v>19.093914432267198</v>
      </c>
      <c r="AD19">
        <f t="shared" si="1"/>
        <v>2122.5447954491488</v>
      </c>
      <c r="AE19">
        <f>'IDT-1'!B19</f>
        <v>188.52500000000001</v>
      </c>
      <c r="AF19" s="26"/>
      <c r="AG19">
        <f t="shared" si="2"/>
        <v>2311.0697954491488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-14</v>
      </c>
      <c r="AM19" s="75">
        <f>RTM_PXI!H19</f>
        <v>0</v>
      </c>
      <c r="AN19" s="75">
        <f>RTM_PXI!N19</f>
        <v>0</v>
      </c>
      <c r="AO19" s="192">
        <f>GDAM_IEX!H19</f>
        <v>48.35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17.54</v>
      </c>
      <c r="H20">
        <f>PPCL_Spot!P20</f>
        <v>58.842828982162608</v>
      </c>
      <c r="I20">
        <f>Bawana_NG!P20</f>
        <v>75.999999999999986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1088.6785119322403</v>
      </c>
      <c r="P20" s="77">
        <v>59.095976964212262</v>
      </c>
      <c r="Q20" s="77">
        <v>38.307023999999998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153.70999999999998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567.54999999999984</v>
      </c>
      <c r="AB20" s="117">
        <f>-STOA!N20</f>
        <v>0</v>
      </c>
      <c r="AC20">
        <f t="shared" si="0"/>
        <v>18.689074799967617</v>
      </c>
      <c r="AD20">
        <f t="shared" si="1"/>
        <v>2074.9362532835198</v>
      </c>
      <c r="AE20">
        <f>'IDT-1'!B20</f>
        <v>205.9</v>
      </c>
      <c r="AF20" s="26"/>
      <c r="AG20">
        <f t="shared" si="2"/>
        <v>2280.8362532835199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</v>
      </c>
      <c r="AM20" s="75">
        <f>RTM_PXI!H20</f>
        <v>0</v>
      </c>
      <c r="AN20" s="75">
        <f>RTM_PXI!N20</f>
        <v>0</v>
      </c>
      <c r="AO20" s="192">
        <f>GDAM_IEX!H20</f>
        <v>35.78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17.54</v>
      </c>
      <c r="H21">
        <f>PPCL_Spot!P21</f>
        <v>58.842828982162608</v>
      </c>
      <c r="I21">
        <f>Bawana_NG!P21</f>
        <v>75.999999999999986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1059.5894374521724</v>
      </c>
      <c r="P21" s="77">
        <v>59.095976964212262</v>
      </c>
      <c r="Q21" s="77">
        <v>38.307023999999998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152.09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567.43999999999983</v>
      </c>
      <c r="AB21" s="117">
        <f>-STOA!N21</f>
        <v>0</v>
      </c>
      <c r="AC21">
        <f t="shared" si="0"/>
        <v>18.147393582153995</v>
      </c>
      <c r="AD21">
        <f t="shared" si="1"/>
        <v>2003.8788600212652</v>
      </c>
      <c r="AE21">
        <f>'IDT-1'!B21</f>
        <v>240.12</v>
      </c>
      <c r="AF21" s="26"/>
      <c r="AG21">
        <f t="shared" si="2"/>
        <v>2243.998860021265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17.54</v>
      </c>
      <c r="H22">
        <f>PPCL_Spot!P22</f>
        <v>58.842828982162608</v>
      </c>
      <c r="I22">
        <f>Bawana_NG!P22</f>
        <v>75.999999999999986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1015.6204963871452</v>
      </c>
      <c r="P22" s="77">
        <v>59.095976964212262</v>
      </c>
      <c r="Q22" s="77">
        <v>38.307023999999998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154.36000000000001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567.14999999999986</v>
      </c>
      <c r="AB22" s="117">
        <f>-STOA!N22</f>
        <v>0</v>
      </c>
      <c r="AC22">
        <f t="shared" si="0"/>
        <v>17.919940941136886</v>
      </c>
      <c r="AD22">
        <f t="shared" si="1"/>
        <v>1946.1173715972554</v>
      </c>
      <c r="AE22">
        <f>'IDT-1'!B22</f>
        <v>201</v>
      </c>
      <c r="AF22" s="26"/>
      <c r="AG22">
        <f t="shared" si="2"/>
        <v>2147.1173715972554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17.54</v>
      </c>
      <c r="H23">
        <f>PPCL_Spot!P23</f>
        <v>58.842828982162608</v>
      </c>
      <c r="I23">
        <f>Bawana_NG!P23</f>
        <v>75.999999999999986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1053.9668778185192</v>
      </c>
      <c r="P23" s="77">
        <v>59.095976964212262</v>
      </c>
      <c r="Q23" s="77">
        <v>38.307023999999998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152.83000000000001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567.46999999999991</v>
      </c>
      <c r="AB23" s="117">
        <f>-STOA!N23</f>
        <v>0</v>
      </c>
      <c r="AC23">
        <f t="shared" si="0"/>
        <v>18.228984842688583</v>
      </c>
      <c r="AD23">
        <f t="shared" si="1"/>
        <v>1984.9447091270777</v>
      </c>
      <c r="AE23">
        <f>'IDT-1'!B23</f>
        <v>169</v>
      </c>
      <c r="AF23" s="26"/>
      <c r="AG23">
        <f t="shared" si="2"/>
        <v>2153.9447091270777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17.54</v>
      </c>
      <c r="H24">
        <f>PPCL_Spot!P24</f>
        <v>58.842828982162608</v>
      </c>
      <c r="I24">
        <f>Bawana_NG!P24</f>
        <v>75.999999999999986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1042.4402454417705</v>
      </c>
      <c r="P24" s="77">
        <v>59.095976964212262</v>
      </c>
      <c r="Q24" s="77">
        <v>38.307023999999998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151.93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566.49999999999989</v>
      </c>
      <c r="AB24" s="117">
        <f>-STOA!N24</f>
        <v>0</v>
      </c>
      <c r="AC24">
        <f t="shared" si="0"/>
        <v>18.1110944777732</v>
      </c>
      <c r="AD24">
        <f t="shared" si="1"/>
        <v>1971.6659671152445</v>
      </c>
      <c r="AE24">
        <f>'IDT-1'!B24</f>
        <v>147</v>
      </c>
      <c r="AF24" s="26"/>
      <c r="AG24">
        <f t="shared" si="2"/>
        <v>2118.6659671152447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17.54</v>
      </c>
      <c r="H25">
        <f>PPCL_Spot!P25</f>
        <v>58.842828982162608</v>
      </c>
      <c r="I25">
        <f>Bawana_NG!P25</f>
        <v>75.999999999999986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1019.604550042901</v>
      </c>
      <c r="P25" s="77">
        <v>59.095976964212262</v>
      </c>
      <c r="Q25" s="77">
        <v>38.307023999999998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152.54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566.17999999999984</v>
      </c>
      <c r="AB25" s="117">
        <f>-STOA!N25</f>
        <v>0</v>
      </c>
      <c r="AC25">
        <f t="shared" si="0"/>
        <v>17.948204868351926</v>
      </c>
      <c r="AD25">
        <f t="shared" si="1"/>
        <v>1945.2831613257961</v>
      </c>
      <c r="AE25">
        <f>'IDT-1'!B25</f>
        <v>125</v>
      </c>
      <c r="AF25" s="26"/>
      <c r="AG25">
        <f t="shared" si="2"/>
        <v>2070.2831613257958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17.54</v>
      </c>
      <c r="H26">
        <f>PPCL_Spot!P26</f>
        <v>58.842828982162608</v>
      </c>
      <c r="I26">
        <f>Bawana_NG!P26</f>
        <v>75.999999999999986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1016.8478084987622</v>
      </c>
      <c r="P26" s="77">
        <v>59.095976964212262</v>
      </c>
      <c r="Q26" s="77">
        <v>38.307023999999998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151.59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565.7399999999999</v>
      </c>
      <c r="AB26" s="117">
        <f>-STOA!N26</f>
        <v>0</v>
      </c>
      <c r="AC26">
        <f t="shared" si="0"/>
        <v>17.902835415241309</v>
      </c>
      <c r="AD26">
        <f t="shared" si="1"/>
        <v>1942.1817892347678</v>
      </c>
      <c r="AE26">
        <f>'IDT-1'!B26</f>
        <v>81</v>
      </c>
      <c r="AF26" s="26"/>
      <c r="AG26">
        <f t="shared" si="2"/>
        <v>2023.1817892347678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17.54</v>
      </c>
      <c r="H27">
        <f>PPCL_Spot!P27</f>
        <v>58.842828982162608</v>
      </c>
      <c r="I27">
        <f>Bawana_NG!P27</f>
        <v>75.999999999999986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965.7883748135589</v>
      </c>
      <c r="P27" s="77">
        <v>59.095976964212262</v>
      </c>
      <c r="Q27" s="77">
        <v>38.307023999999998</v>
      </c>
      <c r="R27" s="80">
        <v>8.5595959595959599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153.93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436.97</v>
      </c>
      <c r="AB27" s="117">
        <f>-STOA!N27</f>
        <v>0</v>
      </c>
      <c r="AC27">
        <f t="shared" si="0"/>
        <v>16.336484806468732</v>
      </c>
      <c r="AD27">
        <f t="shared" si="1"/>
        <v>1840.0822432013415</v>
      </c>
      <c r="AE27">
        <f>'IDT-1'!B27</f>
        <v>185</v>
      </c>
      <c r="AF27" s="26"/>
      <c r="AG27">
        <f t="shared" si="2"/>
        <v>2025.0822432013415</v>
      </c>
      <c r="AI27" s="75">
        <f>PXIL!H27</f>
        <v>0</v>
      </c>
      <c r="AJ27" s="75">
        <f>PXIL!N27</f>
        <v>0</v>
      </c>
      <c r="AK27" s="75">
        <f>RTM_IEX!H27</f>
        <v>27.07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13.764927288280582</v>
      </c>
      <c r="F28">
        <f>GT_Spot!P28</f>
        <v>0</v>
      </c>
      <c r="G28">
        <f>PPCL_NG!P28</f>
        <v>17.54</v>
      </c>
      <c r="H28">
        <f>PPCL_Spot!P28</f>
        <v>58.842828982162608</v>
      </c>
      <c r="I28">
        <f>Bawana_NG!P28</f>
        <v>75.999999999999986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1021.7977410642624</v>
      </c>
      <c r="P28" s="77">
        <v>59.095976964212262</v>
      </c>
      <c r="Q28" s="77">
        <v>38.307023999999998</v>
      </c>
      <c r="R28" s="80">
        <v>16.509848484848483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154.75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438.16999999999996</v>
      </c>
      <c r="AB28" s="117">
        <f>-STOA!N28</f>
        <v>0</v>
      </c>
      <c r="AC28">
        <f t="shared" si="0"/>
        <v>17.214696592940083</v>
      </c>
      <c r="AD28">
        <f t="shared" si="1"/>
        <v>1826.5036501908262</v>
      </c>
      <c r="AE28">
        <f>'IDT-1'!B28</f>
        <v>141</v>
      </c>
      <c r="AF28" s="26"/>
      <c r="AG28">
        <f t="shared" si="2"/>
        <v>1967.5036501908262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17.54</v>
      </c>
      <c r="H29">
        <f>PPCL_Spot!P29</f>
        <v>58.842828982162608</v>
      </c>
      <c r="I29">
        <f>Bawana_NG!P29</f>
        <v>75.999999999999986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1028.0058508613051</v>
      </c>
      <c r="P29" s="77">
        <v>59.095976964212262</v>
      </c>
      <c r="Q29" s="77">
        <v>38.307023999999998</v>
      </c>
      <c r="R29" s="80">
        <v>26.412878787878789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156.22999999999999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438.12</v>
      </c>
      <c r="AB29" s="117">
        <f>-STOA!N29</f>
        <v>0</v>
      </c>
      <c r="AC29">
        <f t="shared" si="0"/>
        <v>17.521991901042679</v>
      </c>
      <c r="AD29">
        <f t="shared" si="1"/>
        <v>1841.0274949827965</v>
      </c>
      <c r="AE29">
        <f>'IDT-1'!B29</f>
        <v>84</v>
      </c>
      <c r="AF29" s="26"/>
      <c r="AG29">
        <f t="shared" si="2"/>
        <v>1925.0274949827965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17.54</v>
      </c>
      <c r="H30">
        <f>PPCL_Spot!P30</f>
        <v>58.842828982162608</v>
      </c>
      <c r="I30">
        <f>Bawana_NG!P30</f>
        <v>75.999999999999986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1028.1232012202586</v>
      </c>
      <c r="P30" s="77">
        <v>59.095976964212262</v>
      </c>
      <c r="Q30" s="77">
        <v>38.307023999999998</v>
      </c>
      <c r="R30" s="80">
        <v>31.186868686868689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153.71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438.18</v>
      </c>
      <c r="AB30" s="117">
        <f>-STOA!N30</f>
        <v>0</v>
      </c>
      <c r="AC30">
        <f t="shared" si="0"/>
        <v>17.234140211858183</v>
      </c>
      <c r="AD30">
        <f t="shared" si="1"/>
        <v>1894.9866869299244</v>
      </c>
      <c r="AE30">
        <f>'IDT-1'!B30</f>
        <v>40</v>
      </c>
      <c r="AF30" s="26"/>
      <c r="AG30">
        <f t="shared" si="2"/>
        <v>1934.9866869299244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13.764927288280582</v>
      </c>
      <c r="F31">
        <f>GT_Spot!P31</f>
        <v>0</v>
      </c>
      <c r="G31">
        <f>PPCL_NG!P31</f>
        <v>17.54</v>
      </c>
      <c r="H31">
        <f>PPCL_Spot!P31</f>
        <v>58.842828982162608</v>
      </c>
      <c r="I31">
        <f>Bawana_NG!P31</f>
        <v>75.999999999999986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1029.260259695712</v>
      </c>
      <c r="P31" s="77">
        <v>59.095976964212262</v>
      </c>
      <c r="Q31" s="77">
        <v>38.307023999999998</v>
      </c>
      <c r="R31" s="80">
        <v>35.888888888888886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152.57999999999998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438.07</v>
      </c>
      <c r="AB31" s="117">
        <f>-STOA!N31</f>
        <v>0</v>
      </c>
      <c r="AC31">
        <f t="shared" si="0"/>
        <v>17.50353788953068</v>
      </c>
      <c r="AD31">
        <f t="shared" si="1"/>
        <v>1897.2063679297253</v>
      </c>
      <c r="AE31">
        <f>'IDT-1'!B31</f>
        <v>47</v>
      </c>
      <c r="AF31" s="26"/>
      <c r="AG31">
        <f t="shared" si="2"/>
        <v>1894.2063679297253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13.764927288280582</v>
      </c>
      <c r="F32">
        <f>GT_Spot!P32</f>
        <v>0</v>
      </c>
      <c r="G32">
        <f>PPCL_NG!P32</f>
        <v>17.54</v>
      </c>
      <c r="H32">
        <f>PPCL_Spot!P32</f>
        <v>58.842828982162608</v>
      </c>
      <c r="I32">
        <f>Bawana_NG!P32</f>
        <v>75.999999999999986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1000.8278422871339</v>
      </c>
      <c r="P32" s="77">
        <v>59.095976964212262</v>
      </c>
      <c r="Q32" s="77">
        <v>38.307023999999998</v>
      </c>
      <c r="R32" s="80">
        <v>38.359848484848477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154.19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438.72</v>
      </c>
      <c r="AB32" s="117">
        <f>-STOA!N32</f>
        <v>0</v>
      </c>
      <c r="AC32">
        <f t="shared" si="0"/>
        <v>17.093458342458415</v>
      </c>
      <c r="AD32">
        <f t="shared" si="1"/>
        <v>1925.3449896641794</v>
      </c>
      <c r="AE32">
        <f>'IDT-1'!B32</f>
        <v>0</v>
      </c>
      <c r="AF32" s="26"/>
      <c r="AG32">
        <f t="shared" si="2"/>
        <v>1875.3449896641794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13.764927288280582</v>
      </c>
      <c r="F33">
        <f>GT_Spot!P33</f>
        <v>0</v>
      </c>
      <c r="G33">
        <f>PPCL_NG!P33</f>
        <v>17.54</v>
      </c>
      <c r="H33">
        <f>PPCL_Spot!P33</f>
        <v>58.842828982162608</v>
      </c>
      <c r="I33">
        <f>Bawana_NG!P33</f>
        <v>75.999999999999986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1012.6064137628526</v>
      </c>
      <c r="P33" s="77">
        <v>59.095976964212262</v>
      </c>
      <c r="Q33" s="77">
        <v>38.307023999999998</v>
      </c>
      <c r="R33" s="80">
        <v>38.359848484848477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154.78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440.69</v>
      </c>
      <c r="AB33" s="117">
        <f>-STOA!N33</f>
        <v>0</v>
      </c>
      <c r="AC33">
        <f t="shared" si="0"/>
        <v>17.517095811799866</v>
      </c>
      <c r="AD33">
        <f t="shared" si="1"/>
        <v>1940.9199236705567</v>
      </c>
      <c r="AE33">
        <f>'IDT-1'!B33</f>
        <v>0</v>
      </c>
      <c r="AF33" s="26"/>
      <c r="AG33">
        <f t="shared" si="2"/>
        <v>1890.9199236705567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13.764927288280582</v>
      </c>
      <c r="F34">
        <f>GT_Spot!P34</f>
        <v>0</v>
      </c>
      <c r="G34">
        <f>PPCL_NG!P34</f>
        <v>17.54</v>
      </c>
      <c r="H34">
        <f>PPCL_Spot!P34</f>
        <v>58.842828982162608</v>
      </c>
      <c r="I34">
        <f>Bawana_NG!P34</f>
        <v>75.999999999999986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983.61530875711492</v>
      </c>
      <c r="P34" s="77">
        <v>59.095976964212262</v>
      </c>
      <c r="Q34" s="77">
        <v>38.307023999999998</v>
      </c>
      <c r="R34" s="80">
        <v>38.359848484848477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154.44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442.85</v>
      </c>
      <c r="AB34" s="117">
        <f>-STOA!N34</f>
        <v>0</v>
      </c>
      <c r="AC34">
        <f t="shared" si="0"/>
        <v>17.881734081292553</v>
      </c>
      <c r="AD34">
        <f t="shared" si="1"/>
        <v>1887.5741803953265</v>
      </c>
      <c r="AE34">
        <f>'IDT-1'!B34</f>
        <v>0</v>
      </c>
      <c r="AF34" s="26"/>
      <c r="AG34">
        <f t="shared" si="2"/>
        <v>1837.5741803953265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13.764927288280582</v>
      </c>
      <c r="F35">
        <f>GT_Spot!P35</f>
        <v>0</v>
      </c>
      <c r="G35">
        <f>PPCL_NG!P35</f>
        <v>17.54</v>
      </c>
      <c r="H35">
        <f>PPCL_Spot!P35</f>
        <v>58.842828982162608</v>
      </c>
      <c r="I35">
        <f>Bawana_NG!P35</f>
        <v>75.999999999999986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976.4460028540791</v>
      </c>
      <c r="P35" s="77">
        <v>59.095976964212262</v>
      </c>
      <c r="Q35" s="77">
        <v>38.307023999999998</v>
      </c>
      <c r="R35" s="80">
        <v>38.599747474747474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150.93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444.46000000000004</v>
      </c>
      <c r="AB35" s="117">
        <f>-STOA!N35</f>
        <v>0</v>
      </c>
      <c r="AC35">
        <f t="shared" si="0"/>
        <v>17.855790877535238</v>
      </c>
      <c r="AD35">
        <f t="shared" si="1"/>
        <v>1922.820716685947</v>
      </c>
      <c r="AE35">
        <f>'IDT-1'!B35</f>
        <v>0</v>
      </c>
      <c r="AF35" s="26"/>
      <c r="AG35">
        <f t="shared" si="2"/>
        <v>1872.820716685947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13.764927288280582</v>
      </c>
      <c r="F36">
        <f>GT_Spot!P36</f>
        <v>0</v>
      </c>
      <c r="G36">
        <f>PPCL_NG!P36</f>
        <v>17.54</v>
      </c>
      <c r="H36">
        <f>PPCL_Spot!P36</f>
        <v>58.842828982162608</v>
      </c>
      <c r="I36">
        <f>Bawana_NG!P36</f>
        <v>75.999999999999986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973.32470020074129</v>
      </c>
      <c r="P36" s="77">
        <v>59.095976964212262</v>
      </c>
      <c r="Q36" s="77">
        <v>38.307023999999998</v>
      </c>
      <c r="R36" s="80">
        <v>38.599747474747474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150.62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446.60999999999996</v>
      </c>
      <c r="AB36" s="117">
        <f>-STOA!N36</f>
        <v>0</v>
      </c>
      <c r="AC36">
        <f t="shared" si="0"/>
        <v>18.51201991781782</v>
      </c>
      <c r="AD36">
        <f t="shared" si="1"/>
        <v>1894.2831849923261</v>
      </c>
      <c r="AE36">
        <f>'IDT-1'!B36</f>
        <v>0</v>
      </c>
      <c r="AF36" s="26"/>
      <c r="AG36">
        <f t="shared" si="2"/>
        <v>1844.2831849923261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13.764927288280582</v>
      </c>
      <c r="F37">
        <f>GT_Spot!P37</f>
        <v>0</v>
      </c>
      <c r="G37">
        <f>PPCL_NG!P37</f>
        <v>17.54</v>
      </c>
      <c r="H37">
        <f>PPCL_Spot!P37</f>
        <v>58.842828982162608</v>
      </c>
      <c r="I37">
        <f>Bawana_NG!P37</f>
        <v>75.999999999999986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942.16551474630774</v>
      </c>
      <c r="P37" s="77">
        <v>59.095976964212262</v>
      </c>
      <c r="Q37" s="77">
        <v>38.307023999999998</v>
      </c>
      <c r="R37" s="80">
        <v>38.599747474747474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150.49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448.74</v>
      </c>
      <c r="AB37" s="117">
        <f>-STOA!N37</f>
        <v>0</v>
      </c>
      <c r="AC37">
        <f t="shared" si="0"/>
        <v>17.797757649176354</v>
      </c>
      <c r="AD37">
        <f t="shared" si="1"/>
        <v>1962.4882618065342</v>
      </c>
      <c r="AE37">
        <f>'IDT-1'!B37</f>
        <v>0</v>
      </c>
      <c r="AF37" s="26"/>
      <c r="AG37">
        <f t="shared" si="2"/>
        <v>1912.4882618065342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13.764927288280582</v>
      </c>
      <c r="F38">
        <f>GT_Spot!P38</f>
        <v>0</v>
      </c>
      <c r="G38">
        <f>PPCL_NG!P38</f>
        <v>17.54</v>
      </c>
      <c r="H38">
        <f>PPCL_Spot!P38</f>
        <v>58.842828982162608</v>
      </c>
      <c r="I38">
        <f>Bawana_NG!P38</f>
        <v>75.999999999999986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987.03472772653845</v>
      </c>
      <c r="P38" s="77">
        <v>59.095976964212262</v>
      </c>
      <c r="Q38" s="77">
        <v>38.307023999999998</v>
      </c>
      <c r="R38" s="80">
        <v>38.599747474747474</v>
      </c>
      <c r="S38" s="80">
        <v>0</v>
      </c>
      <c r="T38" s="78">
        <f>SUMPRODUCT(LTA!F38:AJ38,LTA!F$101:AJ$101,LTA!F$103:AJ$103)</f>
        <v>180.95000000000002</v>
      </c>
      <c r="U38" s="78">
        <f>SUMPRODUCT(LTA!F38:AJ38,LTA!F$102:AJ$102,LTA!F$103:AJ$103)</f>
        <v>149.41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449.61000000000007</v>
      </c>
      <c r="AB38" s="117">
        <f>-STOA!N38</f>
        <v>0</v>
      </c>
      <c r="AC38">
        <f t="shared" si="0"/>
        <v>18.830034971989956</v>
      </c>
      <c r="AD38">
        <f t="shared" si="1"/>
        <v>1980.3251974639513</v>
      </c>
      <c r="AE38">
        <f>'IDT-1'!B38</f>
        <v>0</v>
      </c>
      <c r="AF38" s="26"/>
      <c r="AG38">
        <f t="shared" si="2"/>
        <v>1930.3251974639513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12.355337163592377</v>
      </c>
      <c r="F39">
        <f>GT_Spot!P39</f>
        <v>0</v>
      </c>
      <c r="G39">
        <f>PPCL_NG!P39</f>
        <v>17.54</v>
      </c>
      <c r="H39">
        <f>PPCL_Spot!P39</f>
        <v>58.842828982162608</v>
      </c>
      <c r="I39">
        <f>Bawana_NG!P39</f>
        <v>75.999999999999986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993.1140117446904</v>
      </c>
      <c r="P39" s="77">
        <v>59.095976964212262</v>
      </c>
      <c r="Q39" s="77">
        <v>38.307023999999998</v>
      </c>
      <c r="R39" s="80">
        <v>38.599747474747474</v>
      </c>
      <c r="S39" s="80">
        <v>0</v>
      </c>
      <c r="T39" s="78">
        <f>SUMPRODUCT(LTA!F39:AJ39,LTA!F$101:AJ$101,LTA!F$103:AJ$103)</f>
        <v>200.01</v>
      </c>
      <c r="U39" s="78">
        <f>SUMPRODUCT(LTA!F39:AJ39,LTA!F$102:AJ$102,LTA!F$103:AJ$103)</f>
        <v>145.9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450.65000000000003</v>
      </c>
      <c r="AB39" s="117">
        <f>-STOA!N39</f>
        <v>0</v>
      </c>
      <c r="AC39">
        <f t="shared" si="0"/>
        <v>18.86619211037512</v>
      </c>
      <c r="AD39">
        <f t="shared" si="1"/>
        <v>2018.5487342190302</v>
      </c>
      <c r="AE39">
        <f>'IDT-1'!B39</f>
        <v>0</v>
      </c>
      <c r="AF39" s="26"/>
      <c r="AG39">
        <f t="shared" si="2"/>
        <v>1968.5487342190302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17.54</v>
      </c>
      <c r="H40">
        <f>PPCL_Spot!P40</f>
        <v>58.842828982162608</v>
      </c>
      <c r="I40">
        <f>Bawana_NG!P40</f>
        <v>75.999999999999986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1031.9991162703789</v>
      </c>
      <c r="P40" s="77">
        <v>59.095976964212262</v>
      </c>
      <c r="Q40" s="77">
        <v>38.307023999999998</v>
      </c>
      <c r="R40" s="80">
        <v>38.599747474747474</v>
      </c>
      <c r="S40" s="80">
        <v>0</v>
      </c>
      <c r="T40" s="78">
        <f>SUMPRODUCT(LTA!F40:AJ40,LTA!F$101:AJ$101,LTA!F$103:AJ$103)</f>
        <v>226.57</v>
      </c>
      <c r="U40" s="78">
        <f>SUMPRODUCT(LTA!F40:AJ40,LTA!F$102:AJ$102,LTA!F$103:AJ$103)</f>
        <v>146.59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453.31</v>
      </c>
      <c r="AB40" s="117">
        <f>-STOA!N40</f>
        <v>0</v>
      </c>
      <c r="AC40">
        <f t="shared" si="0"/>
        <v>19.649151580645082</v>
      </c>
      <c r="AD40">
        <f t="shared" si="1"/>
        <v>2066.5608792744483</v>
      </c>
      <c r="AE40">
        <f>'IDT-1'!B40</f>
        <v>0</v>
      </c>
      <c r="AF40" s="26"/>
      <c r="AG40">
        <f t="shared" si="2"/>
        <v>2016.5608792744483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12.355337163592377</v>
      </c>
      <c r="F41">
        <f>GT_Spot!P41</f>
        <v>0</v>
      </c>
      <c r="G41">
        <f>PPCL_NG!P41</f>
        <v>17.54</v>
      </c>
      <c r="H41">
        <f>PPCL_Spot!P41</f>
        <v>58.842828982162608</v>
      </c>
      <c r="I41">
        <f>Bawana_NG!P41</f>
        <v>75.999999999999986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1045.4234787946352</v>
      </c>
      <c r="P41" s="77">
        <v>59.095976964212262</v>
      </c>
      <c r="Q41" s="77">
        <v>38.307023999999998</v>
      </c>
      <c r="R41" s="80">
        <v>38.599747474747474</v>
      </c>
      <c r="S41" s="80">
        <v>0</v>
      </c>
      <c r="T41" s="78">
        <f>SUMPRODUCT(LTA!F41:AJ41,LTA!F$101:AJ$101,LTA!F$103:AJ$103)</f>
        <v>245.73000000000002</v>
      </c>
      <c r="U41" s="78">
        <f>SUMPRODUCT(LTA!F41:AJ41,LTA!F$102:AJ$102,LTA!F$103:AJ$103)</f>
        <v>147.76999999999998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454.99</v>
      </c>
      <c r="AB41" s="117">
        <f>-STOA!N41</f>
        <v>0</v>
      </c>
      <c r="AC41">
        <f t="shared" si="0"/>
        <v>19.623693125015119</v>
      </c>
      <c r="AD41">
        <f t="shared" si="1"/>
        <v>2140.030700254335</v>
      </c>
      <c r="AE41">
        <f>'IDT-1'!B41</f>
        <v>12</v>
      </c>
      <c r="AF41" s="26"/>
      <c r="AG41">
        <f t="shared" si="2"/>
        <v>2102.030700254335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12.355337163592377</v>
      </c>
      <c r="F42">
        <f>GT_Spot!P42</f>
        <v>0</v>
      </c>
      <c r="G42">
        <f>PPCL_NG!P42</f>
        <v>17.54</v>
      </c>
      <c r="H42">
        <f>PPCL_Spot!P42</f>
        <v>58.842828982162608</v>
      </c>
      <c r="I42">
        <f>Bawana_NG!P42</f>
        <v>75.999999999999986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1020.7584452406996</v>
      </c>
      <c r="P42" s="77">
        <v>59.095976964212262</v>
      </c>
      <c r="Q42" s="77">
        <v>38.307023999999998</v>
      </c>
      <c r="R42" s="80">
        <v>38.599747474747474</v>
      </c>
      <c r="S42" s="80">
        <v>0</v>
      </c>
      <c r="T42" s="78">
        <f>SUMPRODUCT(LTA!F42:AJ42,LTA!F$101:AJ$101,LTA!F$103:AJ$103)</f>
        <v>263.87</v>
      </c>
      <c r="U42" s="78">
        <f>SUMPRODUCT(LTA!F42:AJ42,LTA!F$102:AJ$102,LTA!F$103:AJ$103)</f>
        <v>147.96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457.06</v>
      </c>
      <c r="AB42" s="117">
        <f>-STOA!N42</f>
        <v>0</v>
      </c>
      <c r="AC42">
        <f t="shared" si="0"/>
        <v>19.577282702218291</v>
      </c>
      <c r="AD42">
        <f t="shared" si="1"/>
        <v>2136.8120771231961</v>
      </c>
      <c r="AE42">
        <f>'IDT-1'!B42</f>
        <v>41</v>
      </c>
      <c r="AF42" s="26"/>
      <c r="AG42">
        <f t="shared" si="2"/>
        <v>2127.8120771231961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12.355337163592377</v>
      </c>
      <c r="F43">
        <f>GT_Spot!P43</f>
        <v>0</v>
      </c>
      <c r="G43">
        <f>PPCL_NG!P43</f>
        <v>17.54</v>
      </c>
      <c r="H43">
        <f>PPCL_Spot!P43</f>
        <v>58.842828982162608</v>
      </c>
      <c r="I43">
        <f>Bawana_NG!P43</f>
        <v>75.999999999999986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1089.5896336943363</v>
      </c>
      <c r="P43" s="77">
        <v>59.095976964212262</v>
      </c>
      <c r="Q43" s="77">
        <v>38.307023999999998</v>
      </c>
      <c r="R43" s="80">
        <v>38.599747474747474</v>
      </c>
      <c r="S43" s="80">
        <v>0</v>
      </c>
      <c r="T43" s="78">
        <f>SUMPRODUCT(LTA!F43:AJ43,LTA!F$101:AJ$101,LTA!F$103:AJ$103)</f>
        <v>280.49</v>
      </c>
      <c r="U43" s="78">
        <f>SUMPRODUCT(LTA!F43:AJ43,LTA!F$102:AJ$102,LTA!F$103:AJ$103)</f>
        <v>147.87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17.399999999999999</v>
      </c>
      <c r="Z43" s="75">
        <f>IEX!N43</f>
        <v>0</v>
      </c>
      <c r="AA43" s="117">
        <f>STOA!H43</f>
        <v>457.33000000000004</v>
      </c>
      <c r="AB43" s="117">
        <f>-STOA!N43</f>
        <v>0</v>
      </c>
      <c r="AC43">
        <f t="shared" si="0"/>
        <v>20.954497919286645</v>
      </c>
      <c r="AD43">
        <f t="shared" si="1"/>
        <v>2185.4660503597647</v>
      </c>
      <c r="AE43">
        <f>'IDT-1'!B43</f>
        <v>26.29</v>
      </c>
      <c r="AF43" s="26"/>
      <c r="AG43">
        <f t="shared" si="2"/>
        <v>2161.7560503597647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17.54</v>
      </c>
      <c r="H44">
        <f>PPCL_Spot!P44</f>
        <v>58.842828982162608</v>
      </c>
      <c r="I44">
        <f>Bawana_NG!P44</f>
        <v>75.999999999999986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1077.43205469345</v>
      </c>
      <c r="P44" s="77">
        <v>59.095976964212262</v>
      </c>
      <c r="Q44" s="77">
        <v>38.307023999999998</v>
      </c>
      <c r="R44" s="80">
        <v>38.599747474747474</v>
      </c>
      <c r="S44" s="80">
        <v>0</v>
      </c>
      <c r="T44" s="78">
        <f>SUMPRODUCT(LTA!F44:AJ44,LTA!F$101:AJ$101,LTA!F$103:AJ$103)</f>
        <v>298.27</v>
      </c>
      <c r="U44" s="78">
        <f>SUMPRODUCT(LTA!F44:AJ44,LTA!F$102:AJ$102,LTA!F$103:AJ$103)</f>
        <v>137.51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460.23</v>
      </c>
      <c r="AB44" s="117">
        <f>-STOA!N44</f>
        <v>0</v>
      </c>
      <c r="AC44">
        <f t="shared" si="0"/>
        <v>20.355915548222722</v>
      </c>
      <c r="AD44">
        <f t="shared" si="1"/>
        <v>2216.4789369948794</v>
      </c>
      <c r="AE44">
        <f>'IDT-1'!B44</f>
        <v>67.644000000000005</v>
      </c>
      <c r="AF44" s="26"/>
      <c r="AG44">
        <f t="shared" si="2"/>
        <v>2234.1229369948796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17.54</v>
      </c>
      <c r="H45">
        <f>PPCL_Spot!P45</f>
        <v>58.842828982162608</v>
      </c>
      <c r="I45">
        <f>Bawana_NG!P45</f>
        <v>75.999999999999986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1076.9132304143995</v>
      </c>
      <c r="P45" s="77">
        <v>59.095976964212262</v>
      </c>
      <c r="Q45" s="77">
        <v>38.307023999999998</v>
      </c>
      <c r="R45" s="80">
        <v>38.599747474747474</v>
      </c>
      <c r="S45" s="80">
        <v>0</v>
      </c>
      <c r="T45" s="78">
        <f>SUMPRODUCT(LTA!F45:AJ45,LTA!F$101:AJ$101,LTA!F$103:AJ$103)</f>
        <v>310.44</v>
      </c>
      <c r="U45" s="78">
        <f>SUMPRODUCT(LTA!F45:AJ45,LTA!F$102:AJ$102,LTA!F$103:AJ$103)</f>
        <v>137.28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3.87</v>
      </c>
      <c r="Z45" s="75">
        <f>IEX!N45</f>
        <v>0</v>
      </c>
      <c r="AA45" s="117">
        <f>STOA!H45</f>
        <v>459.04</v>
      </c>
      <c r="AB45" s="117">
        <f>-STOA!N45</f>
        <v>0</v>
      </c>
      <c r="AC45">
        <f t="shared" si="0"/>
        <v>20.781862230321718</v>
      </c>
      <c r="AD45">
        <f t="shared" si="1"/>
        <v>2196.1541660337298</v>
      </c>
      <c r="AE45">
        <f>'IDT-1'!B45</f>
        <v>101.664</v>
      </c>
      <c r="AF45" s="26"/>
      <c r="AG45">
        <f t="shared" si="2"/>
        <v>2247.81816603373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17.54</v>
      </c>
      <c r="H46">
        <f>PPCL_Spot!P46</f>
        <v>58.842828982162608</v>
      </c>
      <c r="I46">
        <f>Bawana_NG!P46</f>
        <v>75.999999999999986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1082.8412629944253</v>
      </c>
      <c r="P46" s="77">
        <v>59.095976964212262</v>
      </c>
      <c r="Q46" s="77">
        <v>38.307023999999998</v>
      </c>
      <c r="R46" s="80">
        <v>38.599747474747474</v>
      </c>
      <c r="S46" s="80">
        <v>0</v>
      </c>
      <c r="T46" s="78">
        <f>SUMPRODUCT(LTA!F46:AJ46,LTA!F$101:AJ$101,LTA!F$103:AJ$103)</f>
        <v>318.54000000000002</v>
      </c>
      <c r="U46" s="78">
        <f>SUMPRODUCT(LTA!F46:AJ46,LTA!F$102:AJ$102,LTA!F$103:AJ$103)</f>
        <v>137.76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50.29</v>
      </c>
      <c r="Z46" s="75">
        <f>IEX!N46</f>
        <v>0</v>
      </c>
      <c r="AA46" s="117">
        <f>STOA!H46</f>
        <v>460.56000000000006</v>
      </c>
      <c r="AB46" s="117">
        <f>-STOA!N46</f>
        <v>0</v>
      </c>
      <c r="AC46">
        <f t="shared" si="0"/>
        <v>21.340283044548141</v>
      </c>
      <c r="AD46">
        <f t="shared" si="1"/>
        <v>2257.0437777995294</v>
      </c>
      <c r="AE46">
        <f>'IDT-1'!B46</f>
        <v>72.736999999999995</v>
      </c>
      <c r="AF46" s="26"/>
      <c r="AG46">
        <f t="shared" si="2"/>
        <v>2279.7807777995295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17.54</v>
      </c>
      <c r="H47">
        <f>PPCL_Spot!P47</f>
        <v>58.842828982162608</v>
      </c>
      <c r="I47">
        <f>Bawana_NG!P47</f>
        <v>69.999999999999986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1050.4779725141875</v>
      </c>
      <c r="P47" s="77">
        <v>59.095976964212262</v>
      </c>
      <c r="Q47" s="77">
        <v>38.307023999999998</v>
      </c>
      <c r="R47" s="80">
        <v>38.599747474747474</v>
      </c>
      <c r="S47" s="80">
        <v>0</v>
      </c>
      <c r="T47" s="78">
        <f>SUMPRODUCT(LTA!F47:AJ47,LTA!F$101:AJ$101,LTA!F$103:AJ$103)</f>
        <v>323.10000000000002</v>
      </c>
      <c r="U47" s="78">
        <f>SUMPRODUCT(LTA!F47:AJ47,LTA!F$102:AJ$102,LTA!F$103:AJ$103)</f>
        <v>137.6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469.04000000000008</v>
      </c>
      <c r="AB47" s="117">
        <f>-STOA!N47</f>
        <v>0</v>
      </c>
      <c r="AC47">
        <f t="shared" si="0"/>
        <v>20.424890517700572</v>
      </c>
      <c r="AD47">
        <f t="shared" si="1"/>
        <v>2210.1858798461385</v>
      </c>
      <c r="AE47">
        <f>'IDT-1'!B47</f>
        <v>181</v>
      </c>
      <c r="AF47" s="26"/>
      <c r="AG47">
        <f t="shared" si="2"/>
        <v>2341.1858798461385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17.54</v>
      </c>
      <c r="H48">
        <f>PPCL_Spot!P48</f>
        <v>58.842828982162608</v>
      </c>
      <c r="I48">
        <f>Bawana_NG!P48</f>
        <v>69.999999999999986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964.12100825782647</v>
      </c>
      <c r="P48" s="77">
        <v>59.095976964212262</v>
      </c>
      <c r="Q48" s="77">
        <v>38.307023999999998</v>
      </c>
      <c r="R48" s="80">
        <v>38.599747474747474</v>
      </c>
      <c r="S48" s="80">
        <v>0</v>
      </c>
      <c r="T48" s="78">
        <f>SUMPRODUCT(LTA!F48:AJ48,LTA!F$101:AJ$101,LTA!F$103:AJ$103)</f>
        <v>326.10000000000002</v>
      </c>
      <c r="U48" s="78">
        <f>SUMPRODUCT(LTA!F48:AJ48,LTA!F$102:AJ$102,LTA!F$103:AJ$103)</f>
        <v>137.35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469.47</v>
      </c>
      <c r="AB48" s="117">
        <f>-STOA!N48</f>
        <v>0</v>
      </c>
      <c r="AC48">
        <f t="shared" si="0"/>
        <v>19.559761319411674</v>
      </c>
      <c r="AD48">
        <f t="shared" si="1"/>
        <v>2142.8740447880668</v>
      </c>
      <c r="AE48">
        <f>'IDT-1'!B48</f>
        <v>206</v>
      </c>
      <c r="AF48" s="26"/>
      <c r="AG48">
        <f t="shared" si="2"/>
        <v>2298.8740447880668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17.54</v>
      </c>
      <c r="H49">
        <f>PPCL_Spot!P49</f>
        <v>58.842828982162608</v>
      </c>
      <c r="I49">
        <f>Bawana_NG!P49</f>
        <v>69.999999999999986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967.95597093806964</v>
      </c>
      <c r="P49" s="77">
        <v>59.095976964212262</v>
      </c>
      <c r="Q49" s="77">
        <v>38.307023999999998</v>
      </c>
      <c r="R49" s="80">
        <v>38.599747474747474</v>
      </c>
      <c r="S49" s="80">
        <v>0</v>
      </c>
      <c r="T49" s="78">
        <f>SUMPRODUCT(LTA!F49:AJ49,LTA!F$101:AJ$101,LTA!F$103:AJ$103)</f>
        <v>327.39999999999998</v>
      </c>
      <c r="U49" s="78">
        <f>SUMPRODUCT(LTA!F49:AJ49,LTA!F$102:AJ$102,LTA!F$103:AJ$103)</f>
        <v>137.72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470.01</v>
      </c>
      <c r="AB49" s="117">
        <f>-STOA!N49</f>
        <v>0</v>
      </c>
      <c r="AC49">
        <f t="shared" si="0"/>
        <v>19.719494521264153</v>
      </c>
      <c r="AD49">
        <f t="shared" si="1"/>
        <v>2136.7592742664574</v>
      </c>
      <c r="AE49">
        <f>'IDT-1'!B49</f>
        <v>216.262</v>
      </c>
      <c r="AF49" s="26"/>
      <c r="AG49">
        <f t="shared" si="2"/>
        <v>2303.0212742664576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17.54</v>
      </c>
      <c r="H50">
        <f>PPCL_Spot!P50</f>
        <v>58.842828982162608</v>
      </c>
      <c r="I50">
        <f>Bawana_NG!P50</f>
        <v>69.999999999999986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1032.7188666474776</v>
      </c>
      <c r="P50" s="77">
        <v>59.095976964212262</v>
      </c>
      <c r="Q50" s="77">
        <v>38.307023999999998</v>
      </c>
      <c r="R50" s="80">
        <v>38.599747474747474</v>
      </c>
      <c r="S50" s="80">
        <v>0</v>
      </c>
      <c r="T50" s="78">
        <f>SUMPRODUCT(LTA!F50:AJ50,LTA!F$101:AJ$101,LTA!F$103:AJ$103)</f>
        <v>327.85</v>
      </c>
      <c r="U50" s="78">
        <f>SUMPRODUCT(LTA!F50:AJ50,LTA!F$102:AJ$102,LTA!F$103:AJ$103)</f>
        <v>137.51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471.22999999999996</v>
      </c>
      <c r="AB50" s="117">
        <f>-STOA!N50</f>
        <v>0</v>
      </c>
      <c r="AC50">
        <f t="shared" si="0"/>
        <v>20.506452936517434</v>
      </c>
      <c r="AD50">
        <f t="shared" si="1"/>
        <v>2179.1952115606118</v>
      </c>
      <c r="AE50">
        <f>'IDT-1'!B50</f>
        <v>201.63900000000001</v>
      </c>
      <c r="AF50" s="26"/>
      <c r="AG50">
        <f t="shared" si="2"/>
        <v>2330.8342115606119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17.54</v>
      </c>
      <c r="H51">
        <f>PPCL_Spot!P51</f>
        <v>58.842828982162608</v>
      </c>
      <c r="I51">
        <f>Bawana_NG!P51</f>
        <v>69.999999999999986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1053.1520051915738</v>
      </c>
      <c r="P51" s="77">
        <v>59.095976964212262</v>
      </c>
      <c r="Q51" s="77">
        <v>38.307023999999998</v>
      </c>
      <c r="R51" s="80">
        <v>38.599747474747474</v>
      </c>
      <c r="S51" s="80">
        <v>0</v>
      </c>
      <c r="T51" s="78">
        <f>SUMPRODUCT(LTA!F51:AJ51,LTA!F$101:AJ$101,LTA!F$103:AJ$103)</f>
        <v>328.03000000000003</v>
      </c>
      <c r="U51" s="78">
        <f>SUMPRODUCT(LTA!F51:AJ51,LTA!F$102:AJ$102,LTA!F$103:AJ$103)</f>
        <v>137.66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470.74000000000007</v>
      </c>
      <c r="AB51" s="117">
        <f>-STOA!N51</f>
        <v>0</v>
      </c>
      <c r="AC51">
        <f t="shared" si="0"/>
        <v>20.286506266762789</v>
      </c>
      <c r="AD51">
        <f t="shared" si="1"/>
        <v>2284.9982967744631</v>
      </c>
      <c r="AE51">
        <f>'IDT-1'!B51</f>
        <v>184.643</v>
      </c>
      <c r="AF51" s="26"/>
      <c r="AG51">
        <f t="shared" si="2"/>
        <v>2419.6412967744632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20.309999999999999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17.54</v>
      </c>
      <c r="H52">
        <f>PPCL_Spot!P52</f>
        <v>58.842828982162608</v>
      </c>
      <c r="I52">
        <f>Bawana_NG!P52</f>
        <v>69.999999999999986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1096.0639411025786</v>
      </c>
      <c r="P52" s="77">
        <v>59.095976964212262</v>
      </c>
      <c r="Q52" s="77">
        <v>38.307023999999998</v>
      </c>
      <c r="R52" s="80">
        <v>38.599747474747474</v>
      </c>
      <c r="S52" s="80">
        <v>0</v>
      </c>
      <c r="T52" s="78">
        <f>SUMPRODUCT(LTA!F52:AJ52,LTA!F$101:AJ$101,LTA!F$103:AJ$103)</f>
        <v>327.90999999999997</v>
      </c>
      <c r="U52" s="78">
        <f>SUMPRODUCT(LTA!F52:AJ52,LTA!F$102:AJ$102,LTA!F$103:AJ$103)</f>
        <v>143.61000000000001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14.31</v>
      </c>
      <c r="Z52" s="75">
        <f>IEX!N52</f>
        <v>0</v>
      </c>
      <c r="AA52" s="117">
        <f>STOA!H52</f>
        <v>471.03000000000003</v>
      </c>
      <c r="AB52" s="117">
        <f>-STOA!N52</f>
        <v>0</v>
      </c>
      <c r="AC52">
        <f t="shared" si="0"/>
        <v>20.99879530277963</v>
      </c>
      <c r="AD52">
        <f t="shared" si="1"/>
        <v>2365.2279436494505</v>
      </c>
      <c r="AE52">
        <f>'IDT-1'!B52</f>
        <v>163.40199999999999</v>
      </c>
      <c r="AF52" s="26"/>
      <c r="AG52">
        <f t="shared" si="2"/>
        <v>2478.6299436494505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37.909999999999997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17.54</v>
      </c>
      <c r="H53">
        <f>PPCL_Spot!P53</f>
        <v>58.842828982162608</v>
      </c>
      <c r="I53">
        <f>Bawana_NG!P53</f>
        <v>69.999999999999986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1128.2877266076894</v>
      </c>
      <c r="P53" s="77">
        <v>59.095976964212262</v>
      </c>
      <c r="Q53" s="77">
        <v>38.307023999999998</v>
      </c>
      <c r="R53" s="80">
        <v>38.599747474747474</v>
      </c>
      <c r="S53" s="80">
        <v>0</v>
      </c>
      <c r="T53" s="78">
        <f>SUMPRODUCT(LTA!F53:AJ53,LTA!F$101:AJ$101,LTA!F$103:AJ$103)</f>
        <v>327.64999999999998</v>
      </c>
      <c r="U53" s="78">
        <f>SUMPRODUCT(LTA!F53:AJ53,LTA!F$102:AJ$102,LTA!F$103:AJ$103)</f>
        <v>144.81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60.92</v>
      </c>
      <c r="Z53" s="75">
        <f>IEX!N53</f>
        <v>0</v>
      </c>
      <c r="AA53" s="117">
        <f>STOA!H53</f>
        <v>471.31</v>
      </c>
      <c r="AB53" s="117">
        <f>-STOA!N53</f>
        <v>0</v>
      </c>
      <c r="AC53">
        <f t="shared" si="0"/>
        <v>22.789490897710479</v>
      </c>
      <c r="AD53">
        <f t="shared" si="1"/>
        <v>2341.9310335596306</v>
      </c>
      <c r="AE53">
        <f>'IDT-1'!B53</f>
        <v>150.49199999999999</v>
      </c>
      <c r="AF53" s="26"/>
      <c r="AG53">
        <f t="shared" si="2"/>
        <v>2442.4230335596308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-112</v>
      </c>
      <c r="AM53" s="75">
        <f>RTM_PXI!H53</f>
        <v>0</v>
      </c>
      <c r="AN53" s="75">
        <f>RTM_PXI!N53</f>
        <v>0</v>
      </c>
      <c r="AO53" s="192">
        <f>GDAM_IEX!H53</f>
        <v>48.35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17.54</v>
      </c>
      <c r="H54">
        <f>PPCL_Spot!P54</f>
        <v>58.842828982162608</v>
      </c>
      <c r="I54">
        <f>Bawana_NG!P54</f>
        <v>69.999999999999986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1131.2936147361695</v>
      </c>
      <c r="P54" s="77">
        <v>59.095976964212262</v>
      </c>
      <c r="Q54" s="77">
        <v>38.307023999999998</v>
      </c>
      <c r="R54" s="80">
        <v>38.599747474747474</v>
      </c>
      <c r="S54" s="80">
        <v>0</v>
      </c>
      <c r="T54" s="78">
        <f>SUMPRODUCT(LTA!F54:AJ54,LTA!F$101:AJ$101,LTA!F$103:AJ$103)</f>
        <v>327.89</v>
      </c>
      <c r="U54" s="78">
        <f>SUMPRODUCT(LTA!F54:AJ54,LTA!F$102:AJ$102,LTA!F$103:AJ$103)</f>
        <v>145.44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47.38</v>
      </c>
      <c r="Z54" s="75">
        <f>IEX!N54</f>
        <v>0</v>
      </c>
      <c r="AA54" s="117">
        <f>STOA!H54</f>
        <v>470.74</v>
      </c>
      <c r="AB54" s="117">
        <f>-STOA!N54</f>
        <v>0</v>
      </c>
      <c r="AC54">
        <f t="shared" si="0"/>
        <v>22.175621189431585</v>
      </c>
      <c r="AD54">
        <f t="shared" si="1"/>
        <v>2391.31079139639</v>
      </c>
      <c r="AE54">
        <f>'IDT-1'!B54</f>
        <v>151.923</v>
      </c>
      <c r="AF54" s="26"/>
      <c r="AG54">
        <f t="shared" si="2"/>
        <v>2493.2337913963902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-53</v>
      </c>
      <c r="AM54" s="75">
        <f>RTM_PXI!H54</f>
        <v>0</v>
      </c>
      <c r="AN54" s="75">
        <f>RTM_PXI!N54</f>
        <v>0</v>
      </c>
      <c r="AO54" s="192">
        <f>GDAM_IEX!H54</f>
        <v>48.35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17.54</v>
      </c>
      <c r="H55">
        <f>PPCL_Spot!P55</f>
        <v>58.842828982162608</v>
      </c>
      <c r="I55">
        <f>Bawana_NG!P55</f>
        <v>69.999999999999986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1031.8909516203678</v>
      </c>
      <c r="P55" s="77">
        <v>59.095976964212262</v>
      </c>
      <c r="Q55" s="77">
        <v>38.307023999999998</v>
      </c>
      <c r="R55" s="80">
        <v>38.599747474747474</v>
      </c>
      <c r="S55" s="80">
        <v>0</v>
      </c>
      <c r="T55" s="78">
        <f>SUMPRODUCT(LTA!F55:AJ55,LTA!F$101:AJ$101,LTA!F$103:AJ$103)</f>
        <v>327.12</v>
      </c>
      <c r="U55" s="78">
        <f>SUMPRODUCT(LTA!F55:AJ55,LTA!F$102:AJ$102,LTA!F$103:AJ$103)</f>
        <v>146.13999999999999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471.17000000000007</v>
      </c>
      <c r="AB55" s="117">
        <f>-STOA!N55</f>
        <v>0</v>
      </c>
      <c r="AC55">
        <f t="shared" si="0"/>
        <v>20.144288995336172</v>
      </c>
      <c r="AD55">
        <f t="shared" si="1"/>
        <v>2268.9794604746835</v>
      </c>
      <c r="AE55">
        <f>'IDT-1'!B55</f>
        <v>221.65600000000001</v>
      </c>
      <c r="AF55" s="26"/>
      <c r="AG55">
        <f t="shared" si="2"/>
        <v>2440.6354604746834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17.41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17.54</v>
      </c>
      <c r="H56">
        <f>PPCL_Spot!P56</f>
        <v>58.842828982162608</v>
      </c>
      <c r="I56">
        <f>Bawana_NG!P56</f>
        <v>69.999999999999986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1082.076901693642</v>
      </c>
      <c r="P56" s="77">
        <v>59.095976964212262</v>
      </c>
      <c r="Q56" s="77">
        <v>38.307023999999998</v>
      </c>
      <c r="R56" s="80">
        <v>38.599747474747474</v>
      </c>
      <c r="S56" s="80">
        <v>0</v>
      </c>
      <c r="T56" s="78">
        <f>SUMPRODUCT(LTA!F56:AJ56,LTA!F$101:AJ$101,LTA!F$103:AJ$103)</f>
        <v>326.2</v>
      </c>
      <c r="U56" s="78">
        <f>SUMPRODUCT(LTA!F56:AJ56,LTA!F$102:AJ$102,LTA!F$103:AJ$103)</f>
        <v>147.13999999999999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471.25</v>
      </c>
      <c r="AB56" s="117">
        <f>-STOA!N56</f>
        <v>0</v>
      </c>
      <c r="AC56">
        <f t="shared" si="0"/>
        <v>20.689413355980989</v>
      </c>
      <c r="AD56">
        <f t="shared" si="1"/>
        <v>2330.3802861873132</v>
      </c>
      <c r="AE56">
        <f>'IDT-1'!B56</f>
        <v>225.559</v>
      </c>
      <c r="AF56" s="26"/>
      <c r="AG56">
        <f t="shared" si="2"/>
        <v>2505.9392861873134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29.01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11.350826317430618</v>
      </c>
      <c r="F57">
        <f>GT_Spot!P57</f>
        <v>0</v>
      </c>
      <c r="G57">
        <f>PPCL_NG!P57</f>
        <v>17.54</v>
      </c>
      <c r="H57">
        <f>PPCL_Spot!P57</f>
        <v>58.842828982162608</v>
      </c>
      <c r="I57">
        <f>Bawana_NG!P57</f>
        <v>69.999999999999986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1159.5614154701457</v>
      </c>
      <c r="P57" s="77">
        <v>59.095976964212262</v>
      </c>
      <c r="Q57" s="77">
        <v>38.307023999999998</v>
      </c>
      <c r="R57" s="80">
        <v>38.599747474747474</v>
      </c>
      <c r="S57" s="80">
        <v>0</v>
      </c>
      <c r="T57" s="78">
        <f>SUMPRODUCT(LTA!F57:AJ57,LTA!F$101:AJ$101,LTA!F$103:AJ$103)</f>
        <v>325.91999999999996</v>
      </c>
      <c r="U57" s="78">
        <f>SUMPRODUCT(LTA!F57:AJ57,LTA!F$102:AJ$102,LTA!F$103:AJ$103)</f>
        <v>148.60999999999999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79.3</v>
      </c>
      <c r="Z57" s="75">
        <f>IEX!N57</f>
        <v>0</v>
      </c>
      <c r="AA57" s="117">
        <f>STOA!H57</f>
        <v>470.66000000000008</v>
      </c>
      <c r="AB57" s="117">
        <f>-STOA!N57</f>
        <v>0</v>
      </c>
      <c r="AC57">
        <f t="shared" si="0"/>
        <v>22.230012809036545</v>
      </c>
      <c r="AD57">
        <f t="shared" si="1"/>
        <v>2503.9078063996617</v>
      </c>
      <c r="AE57">
        <f>'IDT-1'!B57</f>
        <v>159.85400000000001</v>
      </c>
      <c r="AF57" s="26"/>
      <c r="AG57">
        <f t="shared" si="2"/>
        <v>2613.7618063996615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48.35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11.350826317430618</v>
      </c>
      <c r="F58">
        <f>GT_Spot!P58</f>
        <v>0</v>
      </c>
      <c r="G58">
        <f>PPCL_NG!P58</f>
        <v>17.54</v>
      </c>
      <c r="H58">
        <f>PPCL_Spot!P58</f>
        <v>58.842828982162608</v>
      </c>
      <c r="I58">
        <f>Bawana_NG!P58</f>
        <v>69.999999999999986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1162.8898837856113</v>
      </c>
      <c r="P58" s="77">
        <v>59.095976964212262</v>
      </c>
      <c r="Q58" s="77">
        <v>38.307023999999998</v>
      </c>
      <c r="R58" s="80">
        <v>38.599747474747474</v>
      </c>
      <c r="S58" s="80">
        <v>0</v>
      </c>
      <c r="T58" s="78">
        <f>SUMPRODUCT(LTA!F58:AJ58,LTA!F$101:AJ$101,LTA!F$103:AJ$103)</f>
        <v>324.57</v>
      </c>
      <c r="U58" s="78">
        <f>SUMPRODUCT(LTA!F58:AJ58,LTA!F$102:AJ$102,LTA!F$103:AJ$103)</f>
        <v>147.4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191.47</v>
      </c>
      <c r="Z58" s="75">
        <f>IEX!N58</f>
        <v>0</v>
      </c>
      <c r="AA58" s="117">
        <f>STOA!H58</f>
        <v>471.12</v>
      </c>
      <c r="AB58" s="117">
        <f>-STOA!N58</f>
        <v>0</v>
      </c>
      <c r="AC58">
        <f t="shared" si="0"/>
        <v>23.227919330212647</v>
      </c>
      <c r="AD58">
        <f t="shared" si="1"/>
        <v>2616.3083681939515</v>
      </c>
      <c r="AE58">
        <f>'IDT-1'!B58</f>
        <v>89.959000000000003</v>
      </c>
      <c r="AF58" s="26"/>
      <c r="AG58">
        <f t="shared" si="2"/>
        <v>2656.2673681939514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48.35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11.350826317430618</v>
      </c>
      <c r="F59">
        <f>GT_Spot!P59</f>
        <v>0</v>
      </c>
      <c r="G59">
        <f>PPCL_NG!P59</f>
        <v>17.54</v>
      </c>
      <c r="H59">
        <f>PPCL_Spot!P59</f>
        <v>58.842828982162608</v>
      </c>
      <c r="I59">
        <f>Bawana_NG!P59</f>
        <v>69.999999999999986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1070.603495793114</v>
      </c>
      <c r="P59" s="77">
        <v>59.095976964212262</v>
      </c>
      <c r="Q59" s="77">
        <v>38.307023999999998</v>
      </c>
      <c r="R59" s="80">
        <v>38.599747474747474</v>
      </c>
      <c r="S59" s="80">
        <v>0</v>
      </c>
      <c r="T59" s="78">
        <f>SUMPRODUCT(LTA!F59:AJ59,LTA!F$101:AJ$101,LTA!F$103:AJ$103)</f>
        <v>321.63</v>
      </c>
      <c r="U59" s="78">
        <f>SUMPRODUCT(LTA!F59:AJ59,LTA!F$102:AJ$102,LTA!F$103:AJ$103)</f>
        <v>148.05000000000001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155.68</v>
      </c>
      <c r="Z59" s="75">
        <f>IEX!N59</f>
        <v>0</v>
      </c>
      <c r="AA59" s="117">
        <f>STOA!H59</f>
        <v>583.81000000000017</v>
      </c>
      <c r="AB59" s="117">
        <f>-STOA!N59</f>
        <v>0</v>
      </c>
      <c r="AC59">
        <f t="shared" si="0"/>
        <v>23.123407115878678</v>
      </c>
      <c r="AD59">
        <f t="shared" si="1"/>
        <v>2604.5364924157889</v>
      </c>
      <c r="AE59">
        <f>'IDT-1'!B59</f>
        <v>51.466999999999999</v>
      </c>
      <c r="AF59" s="26"/>
      <c r="AG59">
        <f t="shared" si="2"/>
        <v>2656.003492415789</v>
      </c>
      <c r="AI59" s="75">
        <f>PXIL!H59</f>
        <v>0</v>
      </c>
      <c r="AJ59" s="75">
        <f>PXIL!N59</f>
        <v>0</v>
      </c>
      <c r="AK59" s="75">
        <f>RTM_IEX!H59</f>
        <v>5.8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48.35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11.350826317430618</v>
      </c>
      <c r="F60">
        <f>GT_Spot!P60</f>
        <v>0</v>
      </c>
      <c r="G60">
        <f>PPCL_NG!P60</f>
        <v>17.54</v>
      </c>
      <c r="H60">
        <f>PPCL_Spot!P60</f>
        <v>58.842828982162608</v>
      </c>
      <c r="I60">
        <f>Bawana_NG!P60</f>
        <v>69.999999999999986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1058.3489211562703</v>
      </c>
      <c r="P60" s="77">
        <v>59.095976964212262</v>
      </c>
      <c r="Q60" s="77">
        <v>38.307023999999998</v>
      </c>
      <c r="R60" s="80">
        <v>38.599747474747474</v>
      </c>
      <c r="S60" s="80">
        <v>0</v>
      </c>
      <c r="T60" s="78">
        <f>SUMPRODUCT(LTA!F60:AJ60,LTA!F$101:AJ$101,LTA!F$103:AJ$103)</f>
        <v>317.39</v>
      </c>
      <c r="U60" s="78">
        <f>SUMPRODUCT(LTA!F60:AJ60,LTA!F$102:AJ$102,LTA!F$103:AJ$103)</f>
        <v>149.57999999999998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299.77</v>
      </c>
      <c r="Z60" s="75">
        <f>IEX!N60</f>
        <v>0</v>
      </c>
      <c r="AA60" s="117">
        <f>STOA!H60</f>
        <v>584.1500000000002</v>
      </c>
      <c r="AB60" s="117">
        <f>-STOA!N60</f>
        <v>0</v>
      </c>
      <c r="AC60">
        <f t="shared" si="0"/>
        <v>24.032934859074444</v>
      </c>
      <c r="AD60">
        <f t="shared" si="1"/>
        <v>2706.9823900357487</v>
      </c>
      <c r="AE60">
        <f>'IDT-1'!B60</f>
        <v>17.254000000000001</v>
      </c>
      <c r="AF60" s="26"/>
      <c r="AG60">
        <f t="shared" si="2"/>
        <v>2724.2363900357486</v>
      </c>
      <c r="AI60" s="75">
        <f>PXIL!H60</f>
        <v>0</v>
      </c>
      <c r="AJ60" s="75">
        <f>PXIL!N60</f>
        <v>0</v>
      </c>
      <c r="AK60" s="75">
        <f>RTM_IEX!H60</f>
        <v>28.04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11.350826317430618</v>
      </c>
      <c r="F61">
        <f>GT_Spot!P61</f>
        <v>0</v>
      </c>
      <c r="G61">
        <f>PPCL_NG!P61</f>
        <v>17.54</v>
      </c>
      <c r="H61">
        <f>PPCL_Spot!P61</f>
        <v>58.842828982162608</v>
      </c>
      <c r="I61">
        <f>Bawana_NG!P61</f>
        <v>69.999999999999986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1143.7318697293438</v>
      </c>
      <c r="P61" s="77">
        <v>59.095976964212262</v>
      </c>
      <c r="Q61" s="77">
        <v>38.307023999999998</v>
      </c>
      <c r="R61" s="80">
        <v>38.599747474747474</v>
      </c>
      <c r="S61" s="80">
        <v>0</v>
      </c>
      <c r="T61" s="78">
        <f>SUMPRODUCT(LTA!F61:AJ61,LTA!F$101:AJ$101,LTA!F$103:AJ$103)</f>
        <v>314.31</v>
      </c>
      <c r="U61" s="78">
        <f>SUMPRODUCT(LTA!F61:AJ61,LTA!F$102:AJ$102,LTA!F$103:AJ$103)</f>
        <v>151.35999999999999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25.14</v>
      </c>
      <c r="Z61" s="75">
        <f>IEX!N61</f>
        <v>0</v>
      </c>
      <c r="AA61" s="117">
        <f>STOA!H61</f>
        <v>922.65000000000009</v>
      </c>
      <c r="AB61" s="117">
        <f>-STOA!N61</f>
        <v>0</v>
      </c>
      <c r="AC61">
        <f t="shared" si="0"/>
        <v>25.24797510191701</v>
      </c>
      <c r="AD61">
        <f t="shared" si="1"/>
        <v>2807.68029836598</v>
      </c>
      <c r="AE61">
        <f>'IDT-1'!B61</f>
        <v>0</v>
      </c>
      <c r="AF61" s="26"/>
      <c r="AG61">
        <f t="shared" si="2"/>
        <v>2807.68029836598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10.346025104602511</v>
      </c>
      <c r="F62">
        <f>GT_Spot!P62</f>
        <v>0</v>
      </c>
      <c r="G62">
        <f>PPCL_NG!P62</f>
        <v>17.54</v>
      </c>
      <c r="H62">
        <f>PPCL_Spot!P62</f>
        <v>58.842828982162608</v>
      </c>
      <c r="I62">
        <f>Bawana_NG!P62</f>
        <v>69.999999999999986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1081.2343046802948</v>
      </c>
      <c r="P62" s="77">
        <v>59.095976964212262</v>
      </c>
      <c r="Q62" s="77">
        <v>38.307023999999998</v>
      </c>
      <c r="R62" s="80">
        <v>38.599747474747474</v>
      </c>
      <c r="S62" s="80">
        <v>0</v>
      </c>
      <c r="T62" s="78">
        <f>SUMPRODUCT(LTA!F62:AJ62,LTA!F$101:AJ$101,LTA!F$103:AJ$103)</f>
        <v>306.2</v>
      </c>
      <c r="U62" s="78">
        <f>SUMPRODUCT(LTA!F62:AJ62,LTA!F$102:AJ$102,LTA!F$103:AJ$103)</f>
        <v>152.49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75.42</v>
      </c>
      <c r="Z62" s="75">
        <f>IEX!N62</f>
        <v>0</v>
      </c>
      <c r="AA62" s="117">
        <f>STOA!H62</f>
        <v>921.01</v>
      </c>
      <c r="AB62" s="117">
        <f>-STOA!N62</f>
        <v>0</v>
      </c>
      <c r="AC62">
        <f t="shared" si="0"/>
        <v>24.931468493501757</v>
      </c>
      <c r="AD62">
        <f t="shared" si="1"/>
        <v>2800.1544387125182</v>
      </c>
      <c r="AE62">
        <f>'IDT-1'!B62</f>
        <v>0</v>
      </c>
      <c r="AF62" s="26"/>
      <c r="AG62">
        <f t="shared" si="2"/>
        <v>2800.1544387125182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10.346025104602511</v>
      </c>
      <c r="F63">
        <f>GT_Spot!P63</f>
        <v>0</v>
      </c>
      <c r="G63">
        <f>PPCL_NG!P63</f>
        <v>17.54</v>
      </c>
      <c r="H63">
        <f>PPCL_Spot!P63</f>
        <v>58.842828982162608</v>
      </c>
      <c r="I63">
        <f>Bawana_NG!P63</f>
        <v>69.999999999999986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1076.3918680222873</v>
      </c>
      <c r="P63" s="77">
        <v>59.095976964212262</v>
      </c>
      <c r="Q63" s="77">
        <v>38.307023999999998</v>
      </c>
      <c r="R63" s="80">
        <v>38.599747474747474</v>
      </c>
      <c r="S63" s="80">
        <v>0</v>
      </c>
      <c r="T63" s="78">
        <f>SUMPRODUCT(LTA!F63:AJ63,LTA!F$101:AJ$101,LTA!F$103:AJ$103)</f>
        <v>296.87</v>
      </c>
      <c r="U63" s="78">
        <f>SUMPRODUCT(LTA!F63:AJ63,LTA!F$102:AJ$102,LTA!F$103:AJ$103)</f>
        <v>154.52000000000001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74.459999999999994</v>
      </c>
      <c r="Z63" s="75">
        <f>IEX!N63</f>
        <v>0</v>
      </c>
      <c r="AA63" s="117">
        <f>STOA!H63</f>
        <v>958.42000000000007</v>
      </c>
      <c r="AB63" s="117">
        <f>-STOA!N63</f>
        <v>0</v>
      </c>
      <c r="AC63">
        <f t="shared" si="0"/>
        <v>25.438353259143739</v>
      </c>
      <c r="AD63">
        <f t="shared" si="1"/>
        <v>2790.9551172888687</v>
      </c>
      <c r="AE63">
        <f>'IDT-1'!B63</f>
        <v>0</v>
      </c>
      <c r="AF63" s="26"/>
      <c r="AG63">
        <f t="shared" si="2"/>
        <v>2790.9551172888687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7.44</v>
      </c>
      <c r="F64">
        <f>GT_Spot!P64</f>
        <v>0</v>
      </c>
      <c r="G64">
        <f>PPCL_NG!P64</f>
        <v>17.54</v>
      </c>
      <c r="H64">
        <f>PPCL_Spot!P64</f>
        <v>58.842828982162608</v>
      </c>
      <c r="I64">
        <f>Bawana_NG!P64</f>
        <v>69.999999999999986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1112.1688329997212</v>
      </c>
      <c r="P64" s="77">
        <v>59.095976964212262</v>
      </c>
      <c r="Q64" s="77">
        <v>38.307023999999998</v>
      </c>
      <c r="R64" s="80">
        <v>38.599747474747474</v>
      </c>
      <c r="S64" s="80">
        <v>0</v>
      </c>
      <c r="T64" s="78">
        <f>SUMPRODUCT(LTA!F64:AJ64,LTA!F$101:AJ$101,LTA!F$103:AJ$103)</f>
        <v>283.77999999999997</v>
      </c>
      <c r="U64" s="78">
        <f>SUMPRODUCT(LTA!F64:AJ64,LTA!F$102:AJ$102,LTA!F$103:AJ$103)</f>
        <v>150.84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88.96</v>
      </c>
      <c r="Z64" s="75">
        <f>IEX!N64</f>
        <v>0</v>
      </c>
      <c r="AA64" s="117">
        <f>STOA!H64</f>
        <v>957.46</v>
      </c>
      <c r="AB64" s="117">
        <f>-STOA!N64</f>
        <v>0</v>
      </c>
      <c r="AC64">
        <f t="shared" si="0"/>
        <v>25.672559147458067</v>
      </c>
      <c r="AD64">
        <f t="shared" si="1"/>
        <v>2823.3618512733851</v>
      </c>
      <c r="AE64">
        <f>'IDT-1'!B64</f>
        <v>0</v>
      </c>
      <c r="AF64" s="26"/>
      <c r="AG64">
        <f t="shared" si="2"/>
        <v>2823.3618512733851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7.44</v>
      </c>
      <c r="F65">
        <f>GT_Spot!P65</f>
        <v>0</v>
      </c>
      <c r="G65">
        <f>PPCL_NG!P65</f>
        <v>17.54</v>
      </c>
      <c r="H65">
        <f>PPCL_Spot!P65</f>
        <v>57.763370520541237</v>
      </c>
      <c r="I65">
        <f>Bawana_NG!P65</f>
        <v>69.999999999999986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1140.264694422234</v>
      </c>
      <c r="P65" s="77">
        <v>59.095976964212262</v>
      </c>
      <c r="Q65" s="77">
        <v>38.307023999999998</v>
      </c>
      <c r="R65" s="80">
        <v>38.599747474747474</v>
      </c>
      <c r="S65" s="80">
        <v>0</v>
      </c>
      <c r="T65" s="78">
        <f>SUMPRODUCT(LTA!F65:AJ65,LTA!F$101:AJ$101,LTA!F$103:AJ$103)</f>
        <v>262.62</v>
      </c>
      <c r="U65" s="78">
        <f>SUMPRODUCT(LTA!F65:AJ65,LTA!F$102:AJ$102,LTA!F$103:AJ$103)</f>
        <v>153.07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108.3</v>
      </c>
      <c r="Z65" s="75">
        <f>IEX!N65</f>
        <v>0</v>
      </c>
      <c r="AA65" s="117">
        <f>STOA!H65</f>
        <v>958.46</v>
      </c>
      <c r="AB65" s="117">
        <f>-STOA!N65</f>
        <v>0</v>
      </c>
      <c r="AC65">
        <f t="shared" si="0"/>
        <v>25.922711493513908</v>
      </c>
      <c r="AD65">
        <f t="shared" si="1"/>
        <v>2851.5381018882213</v>
      </c>
      <c r="AE65">
        <f>'IDT-1'!B65</f>
        <v>0</v>
      </c>
      <c r="AF65" s="26"/>
      <c r="AG65">
        <f t="shared" si="2"/>
        <v>2851.5381018882213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7.44</v>
      </c>
      <c r="F66">
        <f>GT_Spot!P66</f>
        <v>0</v>
      </c>
      <c r="G66">
        <f>PPCL_NG!P66</f>
        <v>17.54</v>
      </c>
      <c r="H66">
        <f>PPCL_Spot!P66</f>
        <v>57.763370520541237</v>
      </c>
      <c r="I66">
        <f>Bawana_NG!P66</f>
        <v>69.999999999999986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1114.1582480942252</v>
      </c>
      <c r="P66" s="77">
        <v>59.095976964212262</v>
      </c>
      <c r="Q66" s="77">
        <v>38.307023999999998</v>
      </c>
      <c r="R66" s="80">
        <v>38.599747474747474</v>
      </c>
      <c r="S66" s="80">
        <v>0</v>
      </c>
      <c r="T66" s="78">
        <f>SUMPRODUCT(LTA!F66:AJ66,LTA!F$101:AJ$101,LTA!F$103:AJ$103)</f>
        <v>242.11</v>
      </c>
      <c r="U66" s="78">
        <f>SUMPRODUCT(LTA!F66:AJ66,LTA!F$102:AJ$102,LTA!F$103:AJ$103)</f>
        <v>154.73000000000002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105.41</v>
      </c>
      <c r="Z66" s="75">
        <f>IEX!N66</f>
        <v>0</v>
      </c>
      <c r="AA66" s="117">
        <f>STOA!H66</f>
        <v>956.59</v>
      </c>
      <c r="AB66" s="117">
        <f>-STOA!N66</f>
        <v>0</v>
      </c>
      <c r="AC66">
        <f t="shared" si="0"/>
        <v>25.476328638305237</v>
      </c>
      <c r="AD66">
        <f t="shared" si="1"/>
        <v>2803.268038415421</v>
      </c>
      <c r="AE66">
        <f>'IDT-1'!B66</f>
        <v>0</v>
      </c>
      <c r="AF66" s="26"/>
      <c r="AG66">
        <f t="shared" si="2"/>
        <v>2803.268038415421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8.0102367242482408</v>
      </c>
      <c r="F67">
        <f>GT_Spot!P67</f>
        <v>0</v>
      </c>
      <c r="G67">
        <f>PPCL_NG!P67</f>
        <v>17.54</v>
      </c>
      <c r="H67">
        <f>PPCL_Spot!P67</f>
        <v>58.842828982162608</v>
      </c>
      <c r="I67">
        <f>Bawana_NG!P67</f>
        <v>69.999999999999986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1129.0169546903687</v>
      </c>
      <c r="P67" s="77">
        <v>59.095976964212262</v>
      </c>
      <c r="Q67" s="77">
        <v>38.307023999999998</v>
      </c>
      <c r="R67" s="80">
        <v>38.599747474747474</v>
      </c>
      <c r="S67" s="80">
        <v>0</v>
      </c>
      <c r="T67" s="78">
        <f>SUMPRODUCT(LTA!F67:AJ67,LTA!F$101:AJ$101,LTA!F$103:AJ$103)</f>
        <v>221.16</v>
      </c>
      <c r="U67" s="78">
        <f>SUMPRODUCT(LTA!F67:AJ67,LTA!F$102:AJ$102,LTA!F$103:AJ$103)</f>
        <v>155.73000000000002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31.91</v>
      </c>
      <c r="Z67" s="75">
        <f>IEX!N67</f>
        <v>0</v>
      </c>
      <c r="AA67" s="117">
        <f>STOA!H67</f>
        <v>1003.2800000000002</v>
      </c>
      <c r="AB67" s="117">
        <f>-STOA!N67</f>
        <v>0</v>
      </c>
      <c r="AC67">
        <f t="shared" si="0"/>
        <v>25.112455171242811</v>
      </c>
      <c r="AD67">
        <f t="shared" si="1"/>
        <v>2784.380313664497</v>
      </c>
      <c r="AE67">
        <f>'IDT-1'!B67</f>
        <v>0</v>
      </c>
      <c r="AF67" s="26"/>
      <c r="AG67">
        <f t="shared" si="2"/>
        <v>2784.380313664497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8.0102367242482408</v>
      </c>
      <c r="F68">
        <f>GT_Spot!P68</f>
        <v>0</v>
      </c>
      <c r="G68">
        <f>PPCL_NG!P68</f>
        <v>17.54</v>
      </c>
      <c r="H68">
        <f>PPCL_Spot!P68</f>
        <v>58.842828982162608</v>
      </c>
      <c r="I68">
        <f>Bawana_NG!P68</f>
        <v>69.999999999999986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1139.6547759445073</v>
      </c>
      <c r="P68" s="77">
        <v>59.095976964212262</v>
      </c>
      <c r="Q68" s="77">
        <v>38.307023999999998</v>
      </c>
      <c r="R68" s="80">
        <v>38.599747474747474</v>
      </c>
      <c r="S68" s="80">
        <v>0</v>
      </c>
      <c r="T68" s="78">
        <f>SUMPRODUCT(LTA!F68:AJ68,LTA!F$101:AJ$101,LTA!F$103:AJ$103)</f>
        <v>198.77999999999997</v>
      </c>
      <c r="U68" s="78">
        <f>SUMPRODUCT(LTA!F68:AJ68,LTA!F$102:AJ$102,LTA!F$103:AJ$103)</f>
        <v>157.69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50.28</v>
      </c>
      <c r="Z68" s="75">
        <f>IEX!N68</f>
        <v>0</v>
      </c>
      <c r="AA68" s="117">
        <f>STOA!H68</f>
        <v>1001.7200000000001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25.200934380845812</v>
      </c>
      <c r="AD68">
        <f t="shared" ref="AD68:AD98" si="4">SUM(B68:AB68,AI68:AR68)-AC68</f>
        <v>2788.3196557090323</v>
      </c>
      <c r="AE68">
        <f>'IDT-1'!B68</f>
        <v>0</v>
      </c>
      <c r="AF68" s="26"/>
      <c r="AG68">
        <f t="shared" ref="AG68:AG98" si="5">SUM(AD68:AF68)+AT68</f>
        <v>2788.3196557090323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8.0102367242482408</v>
      </c>
      <c r="F69">
        <f>GT_Spot!P69</f>
        <v>0</v>
      </c>
      <c r="G69">
        <f>PPCL_NG!P69</f>
        <v>17.54</v>
      </c>
      <c r="H69">
        <f>PPCL_Spot!P69</f>
        <v>58.842828982162608</v>
      </c>
      <c r="I69">
        <f>Bawana_NG!P69</f>
        <v>69.999999999999986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1148.9987332937571</v>
      </c>
      <c r="P69" s="77">
        <v>59.095976964212262</v>
      </c>
      <c r="Q69" s="77">
        <v>38.307023999999998</v>
      </c>
      <c r="R69" s="80">
        <v>34.200000000000003</v>
      </c>
      <c r="S69" s="80">
        <v>0</v>
      </c>
      <c r="T69" s="78">
        <f>SUMPRODUCT(LTA!F69:AJ69,LTA!F$101:AJ$101,LTA!F$103:AJ$103)</f>
        <v>174.29</v>
      </c>
      <c r="U69" s="78">
        <f>SUMPRODUCT(LTA!F69:AJ69,LTA!F$102:AJ$102,LTA!F$103:AJ$103)</f>
        <v>150.85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47.38</v>
      </c>
      <c r="Z69" s="75">
        <f>IEX!N69</f>
        <v>0</v>
      </c>
      <c r="AA69" s="117">
        <f>STOA!H69</f>
        <v>1000.1500000000001</v>
      </c>
      <c r="AB69" s="117">
        <f>-STOA!N69</f>
        <v>0</v>
      </c>
      <c r="AC69">
        <f t="shared" si="3"/>
        <v>25.231259763496073</v>
      </c>
      <c r="AD69">
        <f t="shared" si="4"/>
        <v>2723.4335402008842</v>
      </c>
      <c r="AE69">
        <f>'IDT-1'!B69</f>
        <v>0</v>
      </c>
      <c r="AF69" s="26"/>
      <c r="AG69">
        <f t="shared" si="5"/>
        <v>2723.4335402008842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8.0102367242482408</v>
      </c>
      <c r="F70">
        <f>GT_Spot!P70</f>
        <v>0</v>
      </c>
      <c r="G70">
        <f>PPCL_NG!P70</f>
        <v>17.54</v>
      </c>
      <c r="H70">
        <f>PPCL_Spot!P70</f>
        <v>58.842828982162608</v>
      </c>
      <c r="I70">
        <f>Bawana_NG!P70</f>
        <v>69.999999999999986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1110.9787396910738</v>
      </c>
      <c r="P70" s="77">
        <v>59.095976964212262</v>
      </c>
      <c r="Q70" s="77">
        <v>38.307023999999998</v>
      </c>
      <c r="R70" s="80">
        <v>30.68308080808081</v>
      </c>
      <c r="S70" s="80">
        <v>0</v>
      </c>
      <c r="T70" s="78">
        <f>SUMPRODUCT(LTA!F70:AJ70,LTA!F$101:AJ$101,LTA!F$103:AJ$103)</f>
        <v>150.92000000000002</v>
      </c>
      <c r="U70" s="78">
        <f>SUMPRODUCT(LTA!F70:AJ70,LTA!F$102:AJ$102,LTA!F$103:AJ$103)</f>
        <v>152.18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42.55</v>
      </c>
      <c r="Z70" s="75">
        <f>IEX!N70</f>
        <v>0</v>
      </c>
      <c r="AA70" s="117">
        <f>STOA!H70</f>
        <v>997.09000000000015</v>
      </c>
      <c r="AB70" s="117">
        <f>-STOA!N70</f>
        <v>0</v>
      </c>
      <c r="AC70">
        <f t="shared" si="3"/>
        <v>24.469179018070641</v>
      </c>
      <c r="AD70">
        <f t="shared" si="4"/>
        <v>2667.7287081517075</v>
      </c>
      <c r="AE70">
        <f>'IDT-1'!B70</f>
        <v>0</v>
      </c>
      <c r="AF70" s="26"/>
      <c r="AG70">
        <f t="shared" si="5"/>
        <v>2667.7287081517075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9.4644280205655527</v>
      </c>
      <c r="F71">
        <f>GT_Spot!P71</f>
        <v>0</v>
      </c>
      <c r="G71">
        <f>PPCL_NG!P71</f>
        <v>17.54</v>
      </c>
      <c r="H71">
        <f>PPCL_Spot!P71</f>
        <v>58.842828982162608</v>
      </c>
      <c r="I71">
        <f>Bawana_NG!P71</f>
        <v>69.999999999999986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1088.526679609445</v>
      </c>
      <c r="P71" s="77">
        <v>59.095976964212262</v>
      </c>
      <c r="Q71" s="77">
        <v>38.307023999999998</v>
      </c>
      <c r="R71" s="80">
        <v>27.876262626262626</v>
      </c>
      <c r="S71" s="80">
        <v>0</v>
      </c>
      <c r="T71" s="78">
        <f>SUMPRODUCT(LTA!F71:AJ71,LTA!F$101:AJ$101,LTA!F$103:AJ$103)</f>
        <v>128.35</v>
      </c>
      <c r="U71" s="78">
        <f>SUMPRODUCT(LTA!F71:AJ71,LTA!F$102:AJ$102,LTA!F$103:AJ$103)</f>
        <v>151.43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995.41000000000008</v>
      </c>
      <c r="AB71" s="117">
        <f>-STOA!N71</f>
        <v>0</v>
      </c>
      <c r="AC71">
        <f t="shared" si="3"/>
        <v>23.847291987449164</v>
      </c>
      <c r="AD71">
        <f t="shared" si="4"/>
        <v>2625.8059082151985</v>
      </c>
      <c r="AE71">
        <f>'IDT-1'!B71</f>
        <v>0</v>
      </c>
      <c r="AF71" s="26"/>
      <c r="AG71">
        <f t="shared" si="5"/>
        <v>2625.8059082151985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-30</v>
      </c>
      <c r="AM71" s="75">
        <f>RTM_PXI!H71</f>
        <v>0</v>
      </c>
      <c r="AN71" s="75">
        <f>RTM_PXI!N71</f>
        <v>0</v>
      </c>
      <c r="AO71" s="192">
        <f>GDAM_IEX!H71</f>
        <v>34.81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9.4644280205655527</v>
      </c>
      <c r="F72">
        <f>GT_Spot!P72</f>
        <v>0</v>
      </c>
      <c r="G72">
        <f>PPCL_NG!P72</f>
        <v>17.54</v>
      </c>
      <c r="H72">
        <f>PPCL_Spot!P72</f>
        <v>58.842828982162608</v>
      </c>
      <c r="I72">
        <f>Bawana_NG!P72</f>
        <v>69.999999999999986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1113.6681489871999</v>
      </c>
      <c r="P72" s="77">
        <v>59.095976964212262</v>
      </c>
      <c r="Q72" s="77">
        <v>38.307023999999998</v>
      </c>
      <c r="R72" s="80">
        <v>26.345707070707071</v>
      </c>
      <c r="S72" s="80">
        <v>0</v>
      </c>
      <c r="T72" s="78">
        <f>SUMPRODUCT(LTA!F72:AJ72,LTA!F$101:AJ$101,LTA!F$103:AJ$103)</f>
        <v>103.68</v>
      </c>
      <c r="U72" s="78">
        <f>SUMPRODUCT(LTA!F72:AJ72,LTA!F$102:AJ$102,LTA!F$103:AJ$103)</f>
        <v>151.12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994.1600000000002</v>
      </c>
      <c r="AB72" s="117">
        <f>-STOA!N72</f>
        <v>0</v>
      </c>
      <c r="AC72">
        <f t="shared" si="3"/>
        <v>23.39701645846305</v>
      </c>
      <c r="AD72">
        <f t="shared" si="4"/>
        <v>2631.3370975663847</v>
      </c>
      <c r="AE72">
        <f>'IDT-1'!B72</f>
        <v>0</v>
      </c>
      <c r="AF72" s="26"/>
      <c r="AG72">
        <f t="shared" si="5"/>
        <v>2631.3370975663847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</v>
      </c>
      <c r="AM72" s="75">
        <f>RTM_PXI!H72</f>
        <v>0</v>
      </c>
      <c r="AN72" s="75">
        <f>RTM_PXI!N72</f>
        <v>0</v>
      </c>
      <c r="AO72" s="192">
        <f>GDAM_IEX!H72</f>
        <v>14.51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9.4644280205655527</v>
      </c>
      <c r="F73">
        <f>GT_Spot!P73</f>
        <v>0</v>
      </c>
      <c r="G73">
        <f>PPCL_NG!P73</f>
        <v>17.54</v>
      </c>
      <c r="H73">
        <f>PPCL_Spot!P73</f>
        <v>58.842828982162608</v>
      </c>
      <c r="I73">
        <f>Bawana_NG!P73</f>
        <v>69.999999999999986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1120.4553072671779</v>
      </c>
      <c r="P73" s="77">
        <v>59.095976964212262</v>
      </c>
      <c r="Q73" s="77">
        <v>38.307023999999998</v>
      </c>
      <c r="R73" s="80">
        <v>22.075505050505051</v>
      </c>
      <c r="S73" s="80">
        <v>0</v>
      </c>
      <c r="T73" s="78">
        <f>SUMPRODUCT(LTA!F73:AJ73,LTA!F$101:AJ$101,LTA!F$103:AJ$103)</f>
        <v>80.72</v>
      </c>
      <c r="U73" s="78">
        <f>SUMPRODUCT(LTA!F73:AJ73,LTA!F$102:AJ$102,LTA!F$103:AJ$103)</f>
        <v>150.94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317.18</v>
      </c>
      <c r="Z73" s="75">
        <f>IEX!N73</f>
        <v>0</v>
      </c>
      <c r="AA73" s="117">
        <f>STOA!H73</f>
        <v>604.6600000000002</v>
      </c>
      <c r="AB73" s="117">
        <f>-STOA!N73</f>
        <v>0</v>
      </c>
      <c r="AC73">
        <f t="shared" si="3"/>
        <v>23.301705418504689</v>
      </c>
      <c r="AD73">
        <f t="shared" si="4"/>
        <v>2624.6193648661192</v>
      </c>
      <c r="AE73">
        <f>'IDT-1'!B73</f>
        <v>0</v>
      </c>
      <c r="AF73" s="26"/>
      <c r="AG73">
        <f t="shared" si="5"/>
        <v>2624.6193648661192</v>
      </c>
      <c r="AI73" s="75">
        <f>PXIL!H73</f>
        <v>0</v>
      </c>
      <c r="AJ73" s="75">
        <f>PXIL!N73</f>
        <v>0</v>
      </c>
      <c r="AK73" s="75">
        <f>RTM_IEX!H73</f>
        <v>26.11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72.53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9.4644280205655527</v>
      </c>
      <c r="F74">
        <f>GT_Spot!P74</f>
        <v>0</v>
      </c>
      <c r="G74">
        <f>PPCL_NG!P74</f>
        <v>17.54</v>
      </c>
      <c r="H74">
        <f>PPCL_Spot!P74</f>
        <v>58.842828982162608</v>
      </c>
      <c r="I74">
        <f>Bawana_NG!P74</f>
        <v>69.999999999999986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1087.4762285793342</v>
      </c>
      <c r="P74" s="77">
        <v>59.095976964212262</v>
      </c>
      <c r="Q74" s="77">
        <v>38.307023999999998</v>
      </c>
      <c r="R74" s="80">
        <v>12.36439393939394</v>
      </c>
      <c r="S74" s="80">
        <v>0</v>
      </c>
      <c r="T74" s="78">
        <f>SUMPRODUCT(LTA!F74:AJ74,LTA!F$101:AJ$101,LTA!F$103:AJ$103)</f>
        <v>59.419999999999995</v>
      </c>
      <c r="U74" s="78">
        <f>SUMPRODUCT(LTA!F74:AJ74,LTA!F$102:AJ$102,LTA!F$103:AJ$103)</f>
        <v>152.13999999999999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285.27</v>
      </c>
      <c r="Z74" s="75">
        <f>IEX!N74</f>
        <v>0</v>
      </c>
      <c r="AA74" s="117">
        <f>STOA!H74</f>
        <v>602.69000000000028</v>
      </c>
      <c r="AB74" s="117">
        <f>-STOA!N74</f>
        <v>0</v>
      </c>
      <c r="AC74">
        <f t="shared" si="3"/>
        <v>22.655255748273884</v>
      </c>
      <c r="AD74">
        <f t="shared" si="4"/>
        <v>2551.8056247373952</v>
      </c>
      <c r="AE74">
        <f>'IDT-1'!B74</f>
        <v>0</v>
      </c>
      <c r="AF74" s="26"/>
      <c r="AG74">
        <f t="shared" si="5"/>
        <v>2551.8056247373952</v>
      </c>
      <c r="AI74" s="75">
        <f>PXIL!H74</f>
        <v>0</v>
      </c>
      <c r="AJ74" s="75">
        <f>PXIL!N74</f>
        <v>0</v>
      </c>
      <c r="AK74" s="75">
        <f>RTM_IEX!H74</f>
        <v>49.32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72.53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9.5551413881748068</v>
      </c>
      <c r="F75">
        <f>GT_Spot!P75</f>
        <v>0</v>
      </c>
      <c r="G75">
        <f>PPCL_NG!P75</f>
        <v>17.54</v>
      </c>
      <c r="H75">
        <f>PPCL_Spot!P75</f>
        <v>58.842828982162608</v>
      </c>
      <c r="I75">
        <f>Bawana_NG!P75</f>
        <v>69.999999999999986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1067.3206115969197</v>
      </c>
      <c r="P75" s="77">
        <v>59.095976964212262</v>
      </c>
      <c r="Q75" s="77">
        <v>38.307023999999998</v>
      </c>
      <c r="R75" s="80">
        <v>0</v>
      </c>
      <c r="S75" s="80">
        <v>0</v>
      </c>
      <c r="T75" s="78">
        <f>SUMPRODUCT(LTA!F75:AJ75,LTA!F$101:AJ$101,LTA!F$103:AJ$103)</f>
        <v>42.08</v>
      </c>
      <c r="U75" s="78">
        <f>SUMPRODUCT(LTA!F75:AJ75,LTA!F$102:AJ$102,LTA!F$103:AJ$103)</f>
        <v>151.57999999999998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223.48</v>
      </c>
      <c r="Z75" s="75">
        <f>IEX!N75</f>
        <v>0</v>
      </c>
      <c r="AA75" s="117">
        <f>STOA!H75</f>
        <v>650.87000000000012</v>
      </c>
      <c r="AB75" s="117">
        <f>-STOA!N75</f>
        <v>0</v>
      </c>
      <c r="AC75">
        <f t="shared" si="3"/>
        <v>21.759069929796926</v>
      </c>
      <c r="AD75">
        <f t="shared" si="4"/>
        <v>2450.8625130016717</v>
      </c>
      <c r="AE75">
        <f>'IDT-1'!B75</f>
        <v>0</v>
      </c>
      <c r="AF75" s="26"/>
      <c r="AG75">
        <f t="shared" si="5"/>
        <v>2450.8625130016717</v>
      </c>
      <c r="AI75" s="75">
        <f>PXIL!H75</f>
        <v>0</v>
      </c>
      <c r="AJ75" s="75">
        <f>PXIL!N75</f>
        <v>0</v>
      </c>
      <c r="AK75" s="75">
        <f>RTM_IEX!H75</f>
        <v>35.770000000000003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48.18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9.5551413881748068</v>
      </c>
      <c r="F76">
        <f>GT_Spot!P76</f>
        <v>0</v>
      </c>
      <c r="G76">
        <f>PPCL_NG!P76</f>
        <v>17.54</v>
      </c>
      <c r="H76">
        <f>PPCL_Spot!P76</f>
        <v>58.842828982162608</v>
      </c>
      <c r="I76">
        <f>Bawana_NG!P76</f>
        <v>69.999999999999986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1074.6049947090221</v>
      </c>
      <c r="P76" s="77">
        <v>59.095976964212262</v>
      </c>
      <c r="Q76" s="77">
        <v>38.307023999999998</v>
      </c>
      <c r="R76" s="80">
        <v>0</v>
      </c>
      <c r="S76" s="80">
        <v>0</v>
      </c>
      <c r="T76" s="78">
        <f>SUMPRODUCT(LTA!F76:AJ76,LTA!F$101:AJ$101,LTA!F$103:AJ$103)</f>
        <v>28.499999999999996</v>
      </c>
      <c r="U76" s="78">
        <f>SUMPRODUCT(LTA!F76:AJ76,LTA!F$102:AJ$102,LTA!F$103:AJ$103)</f>
        <v>151.72999999999999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215.93</v>
      </c>
      <c r="Z76" s="75">
        <f>IEX!N76</f>
        <v>0</v>
      </c>
      <c r="AA76" s="117">
        <f>STOA!H76</f>
        <v>649.30000000000018</v>
      </c>
      <c r="AB76" s="117">
        <f>-STOA!N76</f>
        <v>0</v>
      </c>
      <c r="AC76">
        <f t="shared" si="3"/>
        <v>21.291300501183436</v>
      </c>
      <c r="AD76">
        <f t="shared" si="4"/>
        <v>2398.1746655423885</v>
      </c>
      <c r="AE76">
        <f>'IDT-1'!B76</f>
        <v>0</v>
      </c>
      <c r="AF76" s="26"/>
      <c r="AG76">
        <f t="shared" si="5"/>
        <v>2398.1746655423885</v>
      </c>
      <c r="AI76" s="75">
        <f>PXIL!H76</f>
        <v>0</v>
      </c>
      <c r="AJ76" s="75">
        <f>PXIL!N76</f>
        <v>0</v>
      </c>
      <c r="AK76" s="75">
        <f>RTM_IEX!H76</f>
        <v>8.6999999999999993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37.36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9.5551413881748068</v>
      </c>
      <c r="F77">
        <f>GT_Spot!P77</f>
        <v>0</v>
      </c>
      <c r="G77">
        <f>PPCL_NG!P77</f>
        <v>17.54</v>
      </c>
      <c r="H77">
        <f>PPCL_Spot!P77</f>
        <v>58.842828982162608</v>
      </c>
      <c r="I77">
        <f>Bawana_NG!P77</f>
        <v>69.999999999999986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1108.8386479176361</v>
      </c>
      <c r="P77" s="77">
        <v>59.095976964212262</v>
      </c>
      <c r="Q77" s="77">
        <v>38.307023999999998</v>
      </c>
      <c r="R77" s="80">
        <v>0</v>
      </c>
      <c r="S77" s="80">
        <v>0</v>
      </c>
      <c r="T77" s="78">
        <f>SUMPRODUCT(LTA!F77:AJ77,LTA!F$101:AJ$101,LTA!F$103:AJ$103)</f>
        <v>16.55</v>
      </c>
      <c r="U77" s="78">
        <f>SUMPRODUCT(LTA!F77:AJ77,LTA!F$102:AJ$102,LTA!F$103:AJ$103)</f>
        <v>151.21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235.95</v>
      </c>
      <c r="Z77" s="75">
        <f>IEX!N77</f>
        <v>0</v>
      </c>
      <c r="AA77" s="117">
        <f>STOA!H77</f>
        <v>648.11000000000013</v>
      </c>
      <c r="AB77" s="117">
        <f>-STOA!N77</f>
        <v>0</v>
      </c>
      <c r="AC77">
        <f t="shared" si="3"/>
        <v>21.873543703495102</v>
      </c>
      <c r="AD77">
        <f t="shared" si="4"/>
        <v>2321.1260755486906</v>
      </c>
      <c r="AE77">
        <f>'IDT-1'!B77</f>
        <v>0</v>
      </c>
      <c r="AF77" s="26"/>
      <c r="AG77">
        <f t="shared" si="5"/>
        <v>2321.1260755486906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9.5551413881748068</v>
      </c>
      <c r="F78">
        <f>GT_Spot!P78</f>
        <v>0</v>
      </c>
      <c r="G78">
        <f>PPCL_NG!P78</f>
        <v>17.54</v>
      </c>
      <c r="H78">
        <f>PPCL_Spot!P78</f>
        <v>58.842828982162608</v>
      </c>
      <c r="I78">
        <f>Bawana_NG!P78</f>
        <v>69.999999999999986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1087.4690111705108</v>
      </c>
      <c r="P78" s="77">
        <v>59.095976964212262</v>
      </c>
      <c r="Q78" s="77">
        <v>38.307023999999998</v>
      </c>
      <c r="R78" s="80">
        <v>0</v>
      </c>
      <c r="S78" s="80">
        <v>0</v>
      </c>
      <c r="T78" s="78">
        <f>SUMPRODUCT(LTA!F78:AJ78,LTA!F$101:AJ$101,LTA!F$103:AJ$103)</f>
        <v>8.129999999999999</v>
      </c>
      <c r="U78" s="78">
        <f>SUMPRODUCT(LTA!F78:AJ78,LTA!F$102:AJ$102,LTA!F$103:AJ$103)</f>
        <v>150.96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232.08</v>
      </c>
      <c r="Z78" s="75">
        <f>IEX!N78</f>
        <v>0</v>
      </c>
      <c r="AA78" s="117">
        <f>STOA!H78</f>
        <v>647.74000000000012</v>
      </c>
      <c r="AB78" s="117">
        <f>-STOA!N78</f>
        <v>0</v>
      </c>
      <c r="AC78">
        <f t="shared" si="3"/>
        <v>21.11909839648844</v>
      </c>
      <c r="AD78">
        <f t="shared" si="4"/>
        <v>2338.6008841085722</v>
      </c>
      <c r="AE78">
        <f>'IDT-1'!B78</f>
        <v>0</v>
      </c>
      <c r="AF78" s="26"/>
      <c r="AG78">
        <f t="shared" si="5"/>
        <v>2338.6008841085722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9.5551413881748068</v>
      </c>
      <c r="F79">
        <f>GT_Spot!P79</f>
        <v>0</v>
      </c>
      <c r="G79">
        <f>PPCL_NG!P79</f>
        <v>17.54</v>
      </c>
      <c r="H79">
        <f>PPCL_Spot!P79</f>
        <v>58.842828982162608</v>
      </c>
      <c r="I79">
        <f>Bawana_NG!P79</f>
        <v>69.999999999999986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1126.5950208399579</v>
      </c>
      <c r="P79" s="77">
        <v>59.095976964212262</v>
      </c>
      <c r="Q79" s="77">
        <v>38.307023999999998</v>
      </c>
      <c r="R79" s="80">
        <v>0</v>
      </c>
      <c r="S79" s="80">
        <v>0</v>
      </c>
      <c r="T79" s="78">
        <f>SUMPRODUCT(LTA!F79:AJ79,LTA!F$101:AJ$101,LTA!F$103:AJ$103)</f>
        <v>1.87</v>
      </c>
      <c r="U79" s="78">
        <f>SUMPRODUCT(LTA!F79:AJ79,LTA!F$102:AJ$102,LTA!F$103:AJ$103)</f>
        <v>151.06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28.04</v>
      </c>
      <c r="Z79" s="75">
        <f>IEX!N79</f>
        <v>0</v>
      </c>
      <c r="AA79" s="117">
        <f>STOA!H79</f>
        <v>840.17000000000007</v>
      </c>
      <c r="AB79" s="117">
        <f>-STOA!N79</f>
        <v>0</v>
      </c>
      <c r="AC79">
        <f t="shared" si="3"/>
        <v>21.520892731135667</v>
      </c>
      <c r="AD79">
        <f t="shared" si="4"/>
        <v>2424.035099443372</v>
      </c>
      <c r="AE79">
        <f>'IDT-1'!B79</f>
        <v>0</v>
      </c>
      <c r="AF79" s="26"/>
      <c r="AG79">
        <f t="shared" si="5"/>
        <v>2424.035099443372</v>
      </c>
      <c r="AI79" s="75">
        <f>PXIL!H79</f>
        <v>0</v>
      </c>
      <c r="AJ79" s="75">
        <f>PXIL!N79</f>
        <v>0</v>
      </c>
      <c r="AK79" s="75">
        <f>RTM_IEX!H79</f>
        <v>44.48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9.5551413881748068</v>
      </c>
      <c r="F80">
        <f>GT_Spot!P80</f>
        <v>0</v>
      </c>
      <c r="G80">
        <f>PPCL_NG!P80</f>
        <v>17.54</v>
      </c>
      <c r="H80">
        <f>PPCL_Spot!P80</f>
        <v>58.842828982162608</v>
      </c>
      <c r="I80">
        <f>Bawana_NG!P80</f>
        <v>69.999999999999986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1185.1336896643215</v>
      </c>
      <c r="P80" s="77">
        <v>59.095976964212262</v>
      </c>
      <c r="Q80" s="77">
        <v>38.307023999999998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151.41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7.74</v>
      </c>
      <c r="Z80" s="75">
        <f>IEX!N80</f>
        <v>0</v>
      </c>
      <c r="AA80" s="117">
        <f>STOA!H80</f>
        <v>840.2700000000001</v>
      </c>
      <c r="AB80" s="117">
        <f>-STOA!N80</f>
        <v>0</v>
      </c>
      <c r="AC80">
        <f t="shared" si="3"/>
        <v>21.454177016790066</v>
      </c>
      <c r="AD80">
        <f t="shared" si="4"/>
        <v>2416.5204839820808</v>
      </c>
      <c r="AE80">
        <f>'IDT-1'!B80</f>
        <v>0</v>
      </c>
      <c r="AF80" s="26"/>
      <c r="AG80">
        <f t="shared" si="5"/>
        <v>2416.5204839820808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9.5551413881748068</v>
      </c>
      <c r="F81">
        <f>GT_Spot!P81</f>
        <v>0</v>
      </c>
      <c r="G81">
        <f>PPCL_NG!P81</f>
        <v>17.54</v>
      </c>
      <c r="H81">
        <f>PPCL_Spot!P81</f>
        <v>58.842828982162608</v>
      </c>
      <c r="I81">
        <f>Bawana_NG!P81</f>
        <v>69.999999999999986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1228.9775840042225</v>
      </c>
      <c r="P81" s="77">
        <v>59.095976964212262</v>
      </c>
      <c r="Q81" s="77">
        <v>38.307023999999998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152.10999999999999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36.75</v>
      </c>
      <c r="Z81" s="75">
        <f>IEX!N81</f>
        <v>0</v>
      </c>
      <c r="AA81" s="117">
        <f>STOA!H81</f>
        <v>839.93000000000006</v>
      </c>
      <c r="AB81" s="117">
        <f>-STOA!N81</f>
        <v>0</v>
      </c>
      <c r="AC81">
        <f t="shared" si="3"/>
        <v>22.657077320879498</v>
      </c>
      <c r="AD81">
        <f t="shared" si="4"/>
        <v>2425.4514780178924</v>
      </c>
      <c r="AE81">
        <f>'IDT-1'!B81</f>
        <v>0</v>
      </c>
      <c r="AF81" s="26"/>
      <c r="AG81">
        <f t="shared" si="5"/>
        <v>2425.4514780178924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9.5551413881748068</v>
      </c>
      <c r="F82">
        <f>GT_Spot!P82</f>
        <v>0</v>
      </c>
      <c r="G82">
        <f>PPCL_NG!P82</f>
        <v>17.54</v>
      </c>
      <c r="H82">
        <f>PPCL_Spot!P82</f>
        <v>58.842828982162608</v>
      </c>
      <c r="I82">
        <f>Bawana_NG!P82</f>
        <v>69.999999999999986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1218.0122679319484</v>
      </c>
      <c r="P82" s="77">
        <v>59.095976964212262</v>
      </c>
      <c r="Q82" s="77">
        <v>38.307023999999998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152.53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70.59</v>
      </c>
      <c r="Z82" s="75">
        <f>IEX!N82</f>
        <v>0</v>
      </c>
      <c r="AA82" s="117">
        <f>STOA!H82</f>
        <v>840.29000000000008</v>
      </c>
      <c r="AB82" s="117">
        <f>-STOA!N82</f>
        <v>0</v>
      </c>
      <c r="AC82">
        <f t="shared" si="3"/>
        <v>22.652163478910797</v>
      </c>
      <c r="AD82">
        <f t="shared" si="4"/>
        <v>2473.1110757875867</v>
      </c>
      <c r="AE82">
        <f>'IDT-1'!B82</f>
        <v>0</v>
      </c>
      <c r="AF82" s="26"/>
      <c r="AG82">
        <f t="shared" si="5"/>
        <v>2473.1110757875867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9.5551413881748068</v>
      </c>
      <c r="F83">
        <f>GT_Spot!P83</f>
        <v>0</v>
      </c>
      <c r="G83">
        <f>PPCL_NG!P83</f>
        <v>17.54</v>
      </c>
      <c r="H83">
        <f>PPCL_Spot!P83</f>
        <v>58.842828982162608</v>
      </c>
      <c r="I83">
        <f>Bawana_NG!P83</f>
        <v>93.4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1229.6893067258225</v>
      </c>
      <c r="P83" s="77">
        <v>59.095976964212262</v>
      </c>
      <c r="Q83" s="77">
        <v>38.307023999999998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152.87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981.92000000000007</v>
      </c>
      <c r="AB83" s="117">
        <f>-STOA!N83</f>
        <v>0</v>
      </c>
      <c r="AC83">
        <f t="shared" si="3"/>
        <v>23.44693537994177</v>
      </c>
      <c r="AD83">
        <f t="shared" si="4"/>
        <v>2594.7733426804302</v>
      </c>
      <c r="AE83">
        <f>'IDT-1'!B83</f>
        <v>0</v>
      </c>
      <c r="AF83" s="26"/>
      <c r="AG83">
        <f t="shared" si="5"/>
        <v>2594.7733426804302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9.5551413881748068</v>
      </c>
      <c r="F84">
        <f>GT_Spot!P84</f>
        <v>0</v>
      </c>
      <c r="G84">
        <f>PPCL_NG!P84</f>
        <v>17.54</v>
      </c>
      <c r="H84">
        <f>PPCL_Spot!P84</f>
        <v>58.842828982162608</v>
      </c>
      <c r="I84">
        <f>Bawana_NG!P84</f>
        <v>93.4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1229.6893067258225</v>
      </c>
      <c r="P84" s="77">
        <v>59.095976964212262</v>
      </c>
      <c r="Q84" s="77">
        <v>38.307023999999998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152.63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981.37000000000012</v>
      </c>
      <c r="AB84" s="117">
        <f>-STOA!N84</f>
        <v>0</v>
      </c>
      <c r="AC84">
        <f t="shared" si="3"/>
        <v>23.599789675341285</v>
      </c>
      <c r="AD84">
        <f t="shared" si="4"/>
        <v>2575.830488385031</v>
      </c>
      <c r="AE84">
        <f>'IDT-1'!B84</f>
        <v>0</v>
      </c>
      <c r="AF84" s="26"/>
      <c r="AG84">
        <f t="shared" si="5"/>
        <v>2575.830488385031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9.5551413881748068</v>
      </c>
      <c r="F85">
        <f>GT_Spot!P85</f>
        <v>0</v>
      </c>
      <c r="G85">
        <f>PPCL_NG!P85</f>
        <v>17.54</v>
      </c>
      <c r="H85">
        <f>PPCL_Spot!P85</f>
        <v>58.842828982162608</v>
      </c>
      <c r="I85">
        <f>Bawana_NG!P85</f>
        <v>93.4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1235.9892115810283</v>
      </c>
      <c r="P85" s="77">
        <v>59.095976964212262</v>
      </c>
      <c r="Q85" s="77">
        <v>38.307023999999998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151.57999999999998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29.01</v>
      </c>
      <c r="Z85" s="75">
        <f>IEX!N85</f>
        <v>0</v>
      </c>
      <c r="AA85" s="117">
        <f>STOA!H85</f>
        <v>980.09000000000015</v>
      </c>
      <c r="AB85" s="117">
        <f>-STOA!N85</f>
        <v>0</v>
      </c>
      <c r="AC85">
        <f t="shared" si="3"/>
        <v>23.74796279771197</v>
      </c>
      <c r="AD85">
        <f t="shared" si="4"/>
        <v>2624.6622201178661</v>
      </c>
      <c r="AE85">
        <f>'IDT-1'!B85</f>
        <v>0</v>
      </c>
      <c r="AF85" s="26"/>
      <c r="AG85">
        <f t="shared" si="5"/>
        <v>2624.6622201178661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10.157194679564693</v>
      </c>
      <c r="F86">
        <f>GT_Spot!P86</f>
        <v>0</v>
      </c>
      <c r="G86">
        <f>PPCL_NG!P86</f>
        <v>17.54</v>
      </c>
      <c r="H86">
        <f>PPCL_Spot!P86</f>
        <v>58.842828982162608</v>
      </c>
      <c r="I86">
        <f>Bawana_NG!P86</f>
        <v>93.4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1218.1477204234282</v>
      </c>
      <c r="P86" s="77">
        <v>59.095976964212262</v>
      </c>
      <c r="Q86" s="77">
        <v>38.307023999999998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147.95999999999998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103.48</v>
      </c>
      <c r="Z86" s="75">
        <f>IEX!N86</f>
        <v>0</v>
      </c>
      <c r="AA86" s="117">
        <f>STOA!H86</f>
        <v>979.51</v>
      </c>
      <c r="AB86" s="117">
        <f>-STOA!N86</f>
        <v>0</v>
      </c>
      <c r="AC86">
        <f t="shared" si="3"/>
        <v>24.454341187588593</v>
      </c>
      <c r="AD86">
        <f t="shared" si="4"/>
        <v>2649.9864038617793</v>
      </c>
      <c r="AE86">
        <f>'IDT-1'!B86</f>
        <v>0</v>
      </c>
      <c r="AF86" s="26"/>
      <c r="AG86">
        <f t="shared" si="5"/>
        <v>2649.9864038617793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10.157194679564693</v>
      </c>
      <c r="F87">
        <f>GT_Spot!P87</f>
        <v>0</v>
      </c>
      <c r="G87">
        <f>PPCL_NG!P87</f>
        <v>17.54</v>
      </c>
      <c r="H87">
        <f>PPCL_Spot!P87</f>
        <v>58.842828982162608</v>
      </c>
      <c r="I87">
        <f>Bawana_NG!P87</f>
        <v>94.95999999999998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1201.0399038504058</v>
      </c>
      <c r="P87" s="77">
        <v>59.095976964212262</v>
      </c>
      <c r="Q87" s="77">
        <v>38.307023999999998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141.05000000000001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1245.8200000000002</v>
      </c>
      <c r="AB87" s="117">
        <f>-STOA!N87</f>
        <v>0</v>
      </c>
      <c r="AC87">
        <f t="shared" si="3"/>
        <v>26.604063536532117</v>
      </c>
      <c r="AD87">
        <f t="shared" si="4"/>
        <v>2685.2088649398133</v>
      </c>
      <c r="AE87">
        <f>'IDT-1'!B87</f>
        <v>0</v>
      </c>
      <c r="AF87" s="26"/>
      <c r="AG87">
        <f t="shared" si="5"/>
        <v>2685.2088649398133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10.157194679564693</v>
      </c>
      <c r="F88">
        <f>GT_Spot!P88</f>
        <v>0</v>
      </c>
      <c r="G88">
        <f>PPCL_NG!P88</f>
        <v>17.54</v>
      </c>
      <c r="H88">
        <f>PPCL_Spot!P88</f>
        <v>58.842828982162608</v>
      </c>
      <c r="I88">
        <f>Bawana_NG!P88</f>
        <v>94.95999999999998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1201.0399038504058</v>
      </c>
      <c r="P88" s="77">
        <v>59.095976964212262</v>
      </c>
      <c r="Q88" s="77">
        <v>38.307023999999998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140.44999999999999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7.74</v>
      </c>
      <c r="Z88" s="75">
        <f>IEX!N88</f>
        <v>0</v>
      </c>
      <c r="AA88" s="117">
        <f>STOA!H88</f>
        <v>1245.27</v>
      </c>
      <c r="AB88" s="117">
        <f>-STOA!N88</f>
        <v>0</v>
      </c>
      <c r="AC88">
        <f t="shared" si="3"/>
        <v>26.005074099889661</v>
      </c>
      <c r="AD88">
        <f t="shared" si="4"/>
        <v>2766.3978543764561</v>
      </c>
      <c r="AE88">
        <f>'IDT-1'!B88</f>
        <v>0</v>
      </c>
      <c r="AF88" s="26"/>
      <c r="AG88">
        <f t="shared" si="5"/>
        <v>2766.3978543764561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10.157194679564693</v>
      </c>
      <c r="F89">
        <f>GT_Spot!P89</f>
        <v>0</v>
      </c>
      <c r="G89">
        <f>PPCL_NG!P89</f>
        <v>17.54</v>
      </c>
      <c r="H89">
        <f>PPCL_Spot!P89</f>
        <v>58.842828982162608</v>
      </c>
      <c r="I89">
        <f>Bawana_NG!P89</f>
        <v>94.95999999999998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1199.8813062840059</v>
      </c>
      <c r="P89" s="77">
        <v>59.095976964212262</v>
      </c>
      <c r="Q89" s="77">
        <v>38.307023999999998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135.85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29.98</v>
      </c>
      <c r="Z89" s="75">
        <f>IEX!N89</f>
        <v>0</v>
      </c>
      <c r="AA89" s="117">
        <f>STOA!H89</f>
        <v>1273.68</v>
      </c>
      <c r="AB89" s="117">
        <f>-STOA!N89</f>
        <v>0</v>
      </c>
      <c r="AC89">
        <f t="shared" si="3"/>
        <v>26.080505850506309</v>
      </c>
      <c r="AD89">
        <f t="shared" si="4"/>
        <v>2847.2138250594394</v>
      </c>
      <c r="AE89">
        <f>'IDT-1'!B89</f>
        <v>0</v>
      </c>
      <c r="AF89" s="26"/>
      <c r="AG89">
        <f t="shared" si="5"/>
        <v>2847.2138250594394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10.157194679564693</v>
      </c>
      <c r="F90">
        <f>GT_Spot!P90</f>
        <v>0</v>
      </c>
      <c r="G90">
        <f>PPCL_NG!P90</f>
        <v>17.54</v>
      </c>
      <c r="H90">
        <f>PPCL_Spot!P90</f>
        <v>58.842828982162608</v>
      </c>
      <c r="I90">
        <f>Bawana_NG!P90</f>
        <v>94.95999999999998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1199.8813062840059</v>
      </c>
      <c r="P90" s="77">
        <v>59.095976964212262</v>
      </c>
      <c r="Q90" s="77">
        <v>38.307023999999998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134.13999999999999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78.319999999999993</v>
      </c>
      <c r="Z90" s="75">
        <f>IEX!N90</f>
        <v>0</v>
      </c>
      <c r="AA90" s="117">
        <f>STOA!H90</f>
        <v>1278.45</v>
      </c>
      <c r="AB90" s="117">
        <f>-STOA!N90</f>
        <v>0</v>
      </c>
      <c r="AC90">
        <f t="shared" si="3"/>
        <v>26.37301955510679</v>
      </c>
      <c r="AD90">
        <f t="shared" si="4"/>
        <v>2916.3213113548386</v>
      </c>
      <c r="AE90">
        <f>'IDT-1'!B90</f>
        <v>0</v>
      </c>
      <c r="AF90" s="26"/>
      <c r="AG90">
        <f t="shared" si="5"/>
        <v>2916.3213113548386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10.157194679564693</v>
      </c>
      <c r="F91">
        <f>GT_Spot!P91</f>
        <v>0</v>
      </c>
      <c r="G91">
        <f>PPCL_NG!P91</f>
        <v>17.54</v>
      </c>
      <c r="H91">
        <f>PPCL_Spot!P91</f>
        <v>58.842828982162608</v>
      </c>
      <c r="I91">
        <f>Bawana_NG!P91</f>
        <v>94.95999999999998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1211.0927117722283</v>
      </c>
      <c r="P91" s="77">
        <v>59.095976964212262</v>
      </c>
      <c r="Q91" s="77">
        <v>38.307023999999998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131.24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144.08000000000001</v>
      </c>
      <c r="Z91" s="75">
        <f>IEX!N91</f>
        <v>0</v>
      </c>
      <c r="AA91" s="117">
        <f>STOA!H91</f>
        <v>1263.76</v>
      </c>
      <c r="AB91" s="117">
        <f>-STOA!N91</f>
        <v>0</v>
      </c>
      <c r="AC91">
        <f t="shared" si="3"/>
        <v>26.806794648181196</v>
      </c>
      <c r="AD91">
        <f t="shared" si="4"/>
        <v>2985.2689417499864</v>
      </c>
      <c r="AE91">
        <f>'IDT-1'!B91</f>
        <v>0</v>
      </c>
      <c r="AF91" s="26"/>
      <c r="AG91">
        <f t="shared" si="5"/>
        <v>2985.2689417499864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10.157194679564693</v>
      </c>
      <c r="F92">
        <f>GT_Spot!P92</f>
        <v>0</v>
      </c>
      <c r="G92">
        <f>PPCL_NG!P92</f>
        <v>17.54</v>
      </c>
      <c r="H92">
        <f>PPCL_Spot!P92</f>
        <v>58.842828982162608</v>
      </c>
      <c r="I92">
        <f>Bawana_NG!P92</f>
        <v>94.95999999999998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1215.6882475930283</v>
      </c>
      <c r="P92" s="77">
        <v>59.095976964212262</v>
      </c>
      <c r="Q92" s="77">
        <v>38.307023999999998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127.03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173.08</v>
      </c>
      <c r="Z92" s="75">
        <f>IEX!N92</f>
        <v>0</v>
      </c>
      <c r="AA92" s="117">
        <f>STOA!H92</f>
        <v>1268.28</v>
      </c>
      <c r="AB92" s="117">
        <f>-STOA!N92</f>
        <v>0</v>
      </c>
      <c r="AC92">
        <f t="shared" si="3"/>
        <v>27.34487280650351</v>
      </c>
      <c r="AD92">
        <f t="shared" si="4"/>
        <v>2991.636399412464</v>
      </c>
      <c r="AE92">
        <f>'IDT-1'!B92</f>
        <v>0</v>
      </c>
      <c r="AF92" s="26"/>
      <c r="AG92">
        <f t="shared" si="5"/>
        <v>2991.636399412464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10.157194679564693</v>
      </c>
      <c r="F93">
        <f>GT_Spot!P93</f>
        <v>0</v>
      </c>
      <c r="G93">
        <f>PPCL_NG!P93</f>
        <v>17.54</v>
      </c>
      <c r="H93">
        <f>PPCL_Spot!P93</f>
        <v>58.842828982162608</v>
      </c>
      <c r="I93">
        <f>Bawana_NG!P93</f>
        <v>94.95999999999998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1215.7257065218282</v>
      </c>
      <c r="P93" s="77">
        <v>59.095976964212262</v>
      </c>
      <c r="Q93" s="77">
        <v>38.307023999999998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135.76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202.1</v>
      </c>
      <c r="Z93" s="75">
        <f>IEX!N93</f>
        <v>0</v>
      </c>
      <c r="AA93" s="117">
        <f>STOA!H93</f>
        <v>1277.6500000000001</v>
      </c>
      <c r="AB93" s="117">
        <f>-STOA!N93</f>
        <v>0</v>
      </c>
      <c r="AC93">
        <f t="shared" si="3"/>
        <v>27.369220834100354</v>
      </c>
      <c r="AD93">
        <f t="shared" si="4"/>
        <v>3082.7695103136671</v>
      </c>
      <c r="AE93">
        <f>'IDT-1'!B93</f>
        <v>0</v>
      </c>
      <c r="AF93" s="26"/>
      <c r="AG93">
        <f t="shared" si="5"/>
        <v>3082.7695103136671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10.157194679564693</v>
      </c>
      <c r="F94">
        <f>GT_Spot!P94</f>
        <v>0</v>
      </c>
      <c r="G94">
        <f>PPCL_NG!P94</f>
        <v>17.54</v>
      </c>
      <c r="H94">
        <f>PPCL_Spot!P94</f>
        <v>58.842828982162608</v>
      </c>
      <c r="I94">
        <f>Bawana_NG!P94</f>
        <v>94.95999999999998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1215.7257065218282</v>
      </c>
      <c r="P94" s="77">
        <v>59.095976964212262</v>
      </c>
      <c r="Q94" s="77">
        <v>38.307023999999998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134.72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224.34</v>
      </c>
      <c r="Z94" s="75">
        <f>IEX!N94</f>
        <v>0</v>
      </c>
      <c r="AA94" s="117">
        <f>STOA!H94</f>
        <v>1288.9000000000001</v>
      </c>
      <c r="AB94" s="117">
        <f>-STOA!N94</f>
        <v>0</v>
      </c>
      <c r="AC94">
        <f t="shared" si="3"/>
        <v>27.743562109322312</v>
      </c>
      <c r="AD94">
        <f t="shared" si="4"/>
        <v>3104.8451690384454</v>
      </c>
      <c r="AE94">
        <f>'IDT-1'!B94</f>
        <v>0</v>
      </c>
      <c r="AF94" s="26"/>
      <c r="AG94">
        <f t="shared" si="5"/>
        <v>3104.8451690384454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10.157194679564693</v>
      </c>
      <c r="F95">
        <f>GT_Spot!P95</f>
        <v>0</v>
      </c>
      <c r="G95">
        <f>PPCL_NG!P95</f>
        <v>17.54</v>
      </c>
      <c r="H95">
        <f>PPCL_Spot!P95</f>
        <v>58.842828982162608</v>
      </c>
      <c r="I95">
        <f>Bawana_NG!P95</f>
        <v>94.95999999999998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1196.2945559112061</v>
      </c>
      <c r="P95" s="77">
        <v>59.095976964212262</v>
      </c>
      <c r="Q95" s="77">
        <v>38.307023999999998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132.80000000000001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118.94</v>
      </c>
      <c r="Z95" s="75">
        <f>IEX!N95</f>
        <v>0</v>
      </c>
      <c r="AA95" s="117">
        <f>STOA!H95</f>
        <v>1432.75</v>
      </c>
      <c r="AB95" s="117">
        <f>-STOA!N95</f>
        <v>0</v>
      </c>
      <c r="AC95">
        <f t="shared" si="3"/>
        <v>28.897260393956905</v>
      </c>
      <c r="AD95">
        <f t="shared" si="4"/>
        <v>3007.7903201431886</v>
      </c>
      <c r="AE95">
        <f>'IDT-1'!B95</f>
        <v>0</v>
      </c>
      <c r="AF95" s="26"/>
      <c r="AG95">
        <f t="shared" si="5"/>
        <v>3007.7903201431886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10.160217654171705</v>
      </c>
      <c r="F96">
        <f>GT_Spot!P96</f>
        <v>0</v>
      </c>
      <c r="G96">
        <f>PPCL_NG!P96</f>
        <v>17.54</v>
      </c>
      <c r="H96">
        <f>PPCL_Spot!P96</f>
        <v>58.842828982162608</v>
      </c>
      <c r="I96">
        <f>Bawana_NG!P96</f>
        <v>94.95999999999998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1196.2945559112061</v>
      </c>
      <c r="P96" s="77">
        <v>59.095976964212262</v>
      </c>
      <c r="Q96" s="77">
        <v>38.307023999999998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131.19999999999999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132.47999999999999</v>
      </c>
      <c r="Z96" s="75">
        <f>IEX!N96</f>
        <v>0</v>
      </c>
      <c r="AA96" s="117">
        <f>STOA!H96</f>
        <v>1432.53</v>
      </c>
      <c r="AB96" s="117">
        <f>-STOA!N96</f>
        <v>0</v>
      </c>
      <c r="AC96">
        <f t="shared" si="3"/>
        <v>28.86725108330052</v>
      </c>
      <c r="AD96">
        <f t="shared" si="4"/>
        <v>3034.5433524284522</v>
      </c>
      <c r="AE96">
        <f>'IDT-1'!B96</f>
        <v>0</v>
      </c>
      <c r="AF96" s="26"/>
      <c r="AG96">
        <f t="shared" si="5"/>
        <v>3034.5433524284522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8.9469499657299512</v>
      </c>
      <c r="F97">
        <f>GT_Spot!P97</f>
        <v>0</v>
      </c>
      <c r="G97">
        <f>PPCL_NG!P97</f>
        <v>17.54</v>
      </c>
      <c r="H97">
        <f>PPCL_Spot!P97</f>
        <v>58.842828982162608</v>
      </c>
      <c r="I97">
        <f>Bawana_NG!P97</f>
        <v>94.95999999999998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1196.3070423672059</v>
      </c>
      <c r="P97" s="77">
        <v>59.095976964212262</v>
      </c>
      <c r="Q97" s="77">
        <v>38.307023999999998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130.76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129.58000000000001</v>
      </c>
      <c r="Z97" s="75">
        <f>IEX!N97</f>
        <v>0</v>
      </c>
      <c r="AA97" s="117">
        <f>STOA!H97</f>
        <v>1432.7399999999998</v>
      </c>
      <c r="AB97" s="117">
        <f>-STOA!N97</f>
        <v>0</v>
      </c>
      <c r="AC97">
        <f t="shared" si="3"/>
        <v>28.731480805710877</v>
      </c>
      <c r="AD97">
        <f t="shared" si="4"/>
        <v>3041.3483414735992</v>
      </c>
      <c r="AE97">
        <f>'IDT-1'!B97</f>
        <v>0</v>
      </c>
      <c r="AF97" s="26"/>
      <c r="AG97">
        <f t="shared" si="5"/>
        <v>3041.3483414735992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8.9469499657299512</v>
      </c>
      <c r="F98">
        <f>GT_Spot!P98</f>
        <v>0</v>
      </c>
      <c r="G98">
        <f>PPCL_NG!P98</f>
        <v>17.54</v>
      </c>
      <c r="H98">
        <f>PPCL_Spot!P98</f>
        <v>58.842828982162608</v>
      </c>
      <c r="I98">
        <f>Bawana_NG!P98</f>
        <v>94.95999999999998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1188.2293238400059</v>
      </c>
      <c r="P98" s="77">
        <v>59.095976964212262</v>
      </c>
      <c r="Q98" s="77">
        <v>38.307023999999998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129.61000000000001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107.34</v>
      </c>
      <c r="Z98" s="75">
        <f>IEX!N98</f>
        <v>0</v>
      </c>
      <c r="AA98" s="117">
        <f>STOA!H98</f>
        <v>1442.58</v>
      </c>
      <c r="AB98" s="117">
        <f>-STOA!N98</f>
        <v>0</v>
      </c>
      <c r="AC98">
        <f t="shared" si="3"/>
        <v>28.629938157893474</v>
      </c>
      <c r="AD98">
        <f t="shared" si="4"/>
        <v>3009.8221655942175</v>
      </c>
      <c r="AE98">
        <f>'IDT-1'!B98</f>
        <v>0</v>
      </c>
      <c r="AF98" s="26"/>
      <c r="AG98">
        <f t="shared" si="5"/>
        <v>3009.8221655942175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0.28021506694466902</v>
      </c>
      <c r="F99">
        <f t="shared" si="6"/>
        <v>0</v>
      </c>
      <c r="G99">
        <f t="shared" si="6"/>
        <v>0.42095999999999945</v>
      </c>
      <c r="H99">
        <f t="shared" si="6"/>
        <v>1.4116881663410907</v>
      </c>
      <c r="I99">
        <f t="shared" si="6"/>
        <v>1.8901299999999996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26.461731971024168</v>
      </c>
      <c r="P99" s="77">
        <f t="shared" si="6"/>
        <v>1.418303447141094</v>
      </c>
      <c r="Q99" s="77">
        <f t="shared" si="6"/>
        <v>0.91936857600000155</v>
      </c>
      <c r="R99" s="80">
        <f t="shared" si="6"/>
        <v>0.42489349747474769</v>
      </c>
      <c r="S99" s="80">
        <f t="shared" si="6"/>
        <v>0</v>
      </c>
      <c r="T99" s="78">
        <f t="shared" si="6"/>
        <v>2.6187500000000004</v>
      </c>
      <c r="U99" s="78">
        <f t="shared" si="6"/>
        <v>3.5237349999999998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1.3182625000000001</v>
      </c>
      <c r="Z99" s="75">
        <f t="shared" si="6"/>
        <v>0</v>
      </c>
      <c r="AA99" s="117">
        <f t="shared" si="6"/>
        <v>19.1687975</v>
      </c>
      <c r="AB99" s="117">
        <f t="shared" si="6"/>
        <v>0</v>
      </c>
      <c r="AC99">
        <f t="shared" si="6"/>
        <v>0.54001731809201836</v>
      </c>
      <c r="AD99">
        <f t="shared" si="6"/>
        <v>58.490768406833737</v>
      </c>
      <c r="AE99">
        <f t="shared" si="6"/>
        <v>1.2206980000000001</v>
      </c>
      <c r="AG99">
        <f t="shared" si="6"/>
        <v>59.361466406833742</v>
      </c>
      <c r="AI99">
        <f t="shared" si="6"/>
        <v>0</v>
      </c>
      <c r="AJ99">
        <f t="shared" si="6"/>
        <v>0</v>
      </c>
      <c r="AK99">
        <f t="shared" si="6"/>
        <v>5.6322499999999998E-2</v>
      </c>
      <c r="AL99">
        <f t="shared" si="6"/>
        <v>-1.16225</v>
      </c>
      <c r="AM99">
        <f t="shared" si="6"/>
        <v>0</v>
      </c>
      <c r="AN99">
        <f t="shared" si="6"/>
        <v>0</v>
      </c>
      <c r="AO99">
        <f t="shared" si="6"/>
        <v>0.2798775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44694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7.6214365881032551</v>
      </c>
      <c r="F3">
        <f>GT_Spot!Q3</f>
        <v>0</v>
      </c>
      <c r="G3">
        <f>PPCL_NG!Q3</f>
        <v>9.9600000000000009</v>
      </c>
      <c r="H3">
        <f>PPCL_Spot!Q3</f>
        <v>33.431607288811961</v>
      </c>
      <c r="I3">
        <f>Bawana_NG!Q3</f>
        <v>47.589999999999996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832.11378667081533</v>
      </c>
      <c r="P3" s="77">
        <v>34.176635129576312</v>
      </c>
      <c r="Q3" s="77">
        <v>22.153880000000001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136.52000000000001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304.71000000000004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13.207016641960299</v>
      </c>
      <c r="AD3">
        <f>SUM(B3:AB3,AI3:AR3)-AC3</f>
        <v>1487.5903290353465</v>
      </c>
      <c r="AE3">
        <f>'IDT-1'!C3</f>
        <v>0</v>
      </c>
      <c r="AF3" s="26"/>
      <c r="AG3">
        <f>SUM(AD3:AF3)</f>
        <v>1487.5903290353465</v>
      </c>
      <c r="AI3" s="75">
        <f>PXIL!I3</f>
        <v>0</v>
      </c>
      <c r="AJ3" s="75">
        <f>PXIL!O3</f>
        <v>0</v>
      </c>
      <c r="AK3" s="75">
        <f>RTM_IEX!I3</f>
        <v>9.67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62.85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7.6214365881032551</v>
      </c>
      <c r="F4">
        <f>GT_Spot!Q4</f>
        <v>0</v>
      </c>
      <c r="G4">
        <f>PPCL_NG!Q4</f>
        <v>9.9600000000000009</v>
      </c>
      <c r="H4">
        <f>PPCL_Spot!Q4</f>
        <v>33.431607288811961</v>
      </c>
      <c r="I4">
        <f>Bawana_NG!Q4</f>
        <v>47.589999999999996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830.6973076648153</v>
      </c>
      <c r="P4" s="77">
        <v>34.176635129576312</v>
      </c>
      <c r="Q4" s="77">
        <v>22.153880000000001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136.93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304.83000000000004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13.0291116267075</v>
      </c>
      <c r="AD4">
        <f t="shared" ref="AD4:AD67" si="1">SUM(B4:AB4,AI4:AR4)-AC4</f>
        <v>1467.5517550445995</v>
      </c>
      <c r="AE4">
        <f>'IDT-1'!C4</f>
        <v>0</v>
      </c>
      <c r="AF4" s="26"/>
      <c r="AG4">
        <f t="shared" ref="AG4:AG67" si="2">SUM(AD4:AF4)</f>
        <v>1467.5517550445995</v>
      </c>
      <c r="AI4" s="75">
        <f>PXIL!I4</f>
        <v>0</v>
      </c>
      <c r="AJ4" s="75">
        <f>PXIL!O4</f>
        <v>0</v>
      </c>
      <c r="AK4" s="75">
        <f>RTM_IEX!I4</f>
        <v>9.67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43.52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7.6214365881032551</v>
      </c>
      <c r="F5">
        <f>GT_Spot!Q5</f>
        <v>0</v>
      </c>
      <c r="G5">
        <f>PPCL_NG!Q5</f>
        <v>9.9600000000000009</v>
      </c>
      <c r="H5">
        <f>PPCL_Spot!Q5</f>
        <v>33.431607288811961</v>
      </c>
      <c r="I5">
        <f>Bawana_NG!Q5</f>
        <v>47.589999999999996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825.60588223681532</v>
      </c>
      <c r="P5" s="77">
        <v>34.176635129576312</v>
      </c>
      <c r="Q5" s="77">
        <v>22.153880000000001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137.47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304.91000000000003</v>
      </c>
      <c r="AB5" s="117">
        <f>-STOA!O5</f>
        <v>0</v>
      </c>
      <c r="AC5">
        <f t="shared" si="0"/>
        <v>12.819571082941101</v>
      </c>
      <c r="AD5">
        <f t="shared" si="1"/>
        <v>1443.9498701603659</v>
      </c>
      <c r="AE5">
        <f>'IDT-1'!C5</f>
        <v>0</v>
      </c>
      <c r="AF5" s="26"/>
      <c r="AG5">
        <f t="shared" si="2"/>
        <v>1443.9498701603659</v>
      </c>
      <c r="AI5" s="75">
        <f>PXIL!I5</f>
        <v>0</v>
      </c>
      <c r="AJ5" s="75">
        <f>PXIL!O5</f>
        <v>0</v>
      </c>
      <c r="AK5" s="75">
        <f>RTM_IEX!I5</f>
        <v>9.67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24.18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7.6214365881032551</v>
      </c>
      <c r="F6">
        <f>GT_Spot!Q6</f>
        <v>0</v>
      </c>
      <c r="G6">
        <f>PPCL_NG!Q6</f>
        <v>9.9600000000000009</v>
      </c>
      <c r="H6">
        <f>PPCL_Spot!Q6</f>
        <v>33.431607288811961</v>
      </c>
      <c r="I6">
        <f>Bawana_NG!Q6</f>
        <v>47.589999999999996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825.60588223681532</v>
      </c>
      <c r="P6" s="77">
        <v>34.176635129576312</v>
      </c>
      <c r="Q6" s="77">
        <v>22.153880000000001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137.38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305.03000000000003</v>
      </c>
      <c r="AB6" s="117">
        <f>-STOA!O6</f>
        <v>0</v>
      </c>
      <c r="AC6">
        <f t="shared" si="0"/>
        <v>12.6921470829411</v>
      </c>
      <c r="AD6">
        <f t="shared" si="1"/>
        <v>1429.5972941603657</v>
      </c>
      <c r="AE6">
        <f>'IDT-1'!C6</f>
        <v>0</v>
      </c>
      <c r="AF6" s="26"/>
      <c r="AG6">
        <f t="shared" si="2"/>
        <v>1429.5972941603657</v>
      </c>
      <c r="AI6" s="75">
        <f>PXIL!I6</f>
        <v>0</v>
      </c>
      <c r="AJ6" s="75">
        <f>PXIL!O6</f>
        <v>0</v>
      </c>
      <c r="AK6" s="75">
        <f>RTM_IEX!I6</f>
        <v>9.67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9.67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7.6214365881032551</v>
      </c>
      <c r="F7">
        <f>GT_Spot!Q7</f>
        <v>0</v>
      </c>
      <c r="G7">
        <f>PPCL_NG!Q7</f>
        <v>9.9600000000000009</v>
      </c>
      <c r="H7">
        <f>PPCL_Spot!Q7</f>
        <v>33.431607288811961</v>
      </c>
      <c r="I7">
        <f>Bawana_NG!Q7</f>
        <v>47.589999999999996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821.07551543211707</v>
      </c>
      <c r="P7" s="77">
        <v>34.176635129576312</v>
      </c>
      <c r="Q7" s="77">
        <v>22.153880000000001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137.87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245.36</v>
      </c>
      <c r="AB7" s="117">
        <f>-STOA!O7</f>
        <v>0</v>
      </c>
      <c r="AC7">
        <f t="shared" si="0"/>
        <v>12.782614318336591</v>
      </c>
      <c r="AD7">
        <f t="shared" si="1"/>
        <v>1369.4764601202719</v>
      </c>
      <c r="AE7">
        <f>'IDT-1'!C7</f>
        <v>0</v>
      </c>
      <c r="AF7" s="26"/>
      <c r="AG7">
        <f t="shared" si="2"/>
        <v>1369.4764601202719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58.02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7.6214365881032551</v>
      </c>
      <c r="F8">
        <f>GT_Spot!Q8</f>
        <v>0</v>
      </c>
      <c r="G8">
        <f>PPCL_NG!Q8</f>
        <v>9.9600000000000009</v>
      </c>
      <c r="H8">
        <f>PPCL_Spot!Q8</f>
        <v>33.431607288811961</v>
      </c>
      <c r="I8">
        <f>Bawana_NG!Q8</f>
        <v>47.589999999999996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821.07551543211707</v>
      </c>
      <c r="P8" s="77">
        <v>34.176635129576312</v>
      </c>
      <c r="Q8" s="77">
        <v>22.153880000000001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138.26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245.66000000000003</v>
      </c>
      <c r="AB8" s="117">
        <f>-STOA!O8</f>
        <v>0</v>
      </c>
      <c r="AC8">
        <f t="shared" si="0"/>
        <v>12.660998318336592</v>
      </c>
      <c r="AD8">
        <f t="shared" si="1"/>
        <v>1355.7780761202721</v>
      </c>
      <c r="AE8">
        <f>'IDT-1'!C8</f>
        <v>0</v>
      </c>
      <c r="AF8" s="26"/>
      <c r="AG8">
        <f t="shared" si="2"/>
        <v>1355.7780761202721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43.51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7.2694949494949501</v>
      </c>
      <c r="F9">
        <f>GT_Spot!Q9</f>
        <v>0</v>
      </c>
      <c r="G9">
        <f>PPCL_NG!Q9</f>
        <v>9.9600000000000009</v>
      </c>
      <c r="H9">
        <f>PPCL_Spot!Q9</f>
        <v>33.431607288811961</v>
      </c>
      <c r="I9">
        <f>Bawana_NG!Q9</f>
        <v>47.589999999999996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821.07551543211707</v>
      </c>
      <c r="P9" s="77">
        <v>34.176635129576312</v>
      </c>
      <c r="Q9" s="77">
        <v>22.153880000000001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137.98000000000002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245.64000000000001</v>
      </c>
      <c r="AB9" s="117">
        <f>-STOA!O9</f>
        <v>0</v>
      </c>
      <c r="AC9">
        <f t="shared" si="0"/>
        <v>13.086983265815146</v>
      </c>
      <c r="AD9">
        <f t="shared" si="1"/>
        <v>1277.2001495341851</v>
      </c>
      <c r="AE9">
        <f>'IDT-1'!C9</f>
        <v>0</v>
      </c>
      <c r="AF9" s="26"/>
      <c r="AG9">
        <f t="shared" si="2"/>
        <v>1277.2001495341851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-98</v>
      </c>
      <c r="AM9" s="75">
        <f>RTM_PXI!I9</f>
        <v>0</v>
      </c>
      <c r="AN9" s="75">
        <f>RTM_PXI!O9</f>
        <v>0</v>
      </c>
      <c r="AO9" s="192">
        <f>GDAM_IEX!I9</f>
        <v>29.01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7.2694949494949501</v>
      </c>
      <c r="F10">
        <f>GT_Spot!Q10</f>
        <v>0</v>
      </c>
      <c r="G10">
        <f>PPCL_NG!Q10</f>
        <v>9.9600000000000009</v>
      </c>
      <c r="H10">
        <f>PPCL_Spot!Q10</f>
        <v>33.431607288811961</v>
      </c>
      <c r="I10">
        <f>Bawana_NG!Q10</f>
        <v>47.589999999999996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818.83673200011708</v>
      </c>
      <c r="P10" s="77">
        <v>34.176635129576312</v>
      </c>
      <c r="Q10" s="77">
        <v>22.153880000000001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138.61000000000001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245.63</v>
      </c>
      <c r="AB10" s="117">
        <f>-STOA!O10</f>
        <v>0</v>
      </c>
      <c r="AC10">
        <f t="shared" si="0"/>
        <v>12.742739676214031</v>
      </c>
      <c r="AD10">
        <f t="shared" si="1"/>
        <v>1274.5856096917864</v>
      </c>
      <c r="AE10">
        <f>'IDT-1'!C10</f>
        <v>0</v>
      </c>
      <c r="AF10" s="26"/>
      <c r="AG10">
        <f t="shared" si="2"/>
        <v>1274.5856096917864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-80</v>
      </c>
      <c r="AM10" s="75">
        <f>RTM_PXI!I10</f>
        <v>0</v>
      </c>
      <c r="AN10" s="75">
        <f>RTM_PXI!O10</f>
        <v>0</v>
      </c>
      <c r="AO10" s="192">
        <f>GDAM_IEX!I10</f>
        <v>9.67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7.2694949494949501</v>
      </c>
      <c r="F11">
        <f>GT_Spot!Q11</f>
        <v>0</v>
      </c>
      <c r="G11">
        <f>PPCL_NG!Q11</f>
        <v>9.9600000000000009</v>
      </c>
      <c r="H11">
        <f>PPCL_Spot!Q11</f>
        <v>33.431607288811961</v>
      </c>
      <c r="I11">
        <f>Bawana_NG!Q11</f>
        <v>48.29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777.7374318189286</v>
      </c>
      <c r="P11" s="77">
        <v>34.176635129576312</v>
      </c>
      <c r="Q11" s="77">
        <v>22.153880000000001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137.93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168.25</v>
      </c>
      <c r="AB11" s="117">
        <f>-STOA!O11</f>
        <v>0</v>
      </c>
      <c r="AC11">
        <f t="shared" si="0"/>
        <v>11.948215284175664</v>
      </c>
      <c r="AD11">
        <f t="shared" si="1"/>
        <v>1225.2708339026362</v>
      </c>
      <c r="AE11">
        <f>'IDT-1'!C11</f>
        <v>1.357</v>
      </c>
      <c r="AF11" s="26"/>
      <c r="AG11">
        <f t="shared" si="2"/>
        <v>1226.6278339026362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58.02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7.2694949494949501</v>
      </c>
      <c r="F12">
        <f>GT_Spot!Q12</f>
        <v>0</v>
      </c>
      <c r="G12">
        <f>PPCL_NG!Q12</f>
        <v>9.9600000000000009</v>
      </c>
      <c r="H12">
        <f>PPCL_Spot!Q12</f>
        <v>33.431607288811961</v>
      </c>
      <c r="I12">
        <f>Bawana_NG!Q12</f>
        <v>48.29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775.49864813292857</v>
      </c>
      <c r="P12" s="77">
        <v>34.176635129576312</v>
      </c>
      <c r="Q12" s="77">
        <v>22.153880000000001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138.04000000000002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177.9</v>
      </c>
      <c r="AB12" s="117">
        <f>-STOA!O12</f>
        <v>0</v>
      </c>
      <c r="AC12">
        <f t="shared" si="0"/>
        <v>11.674017987738864</v>
      </c>
      <c r="AD12">
        <f t="shared" si="1"/>
        <v>1194.3862475130729</v>
      </c>
      <c r="AE12">
        <f>'IDT-1'!C12</f>
        <v>11.282999999999999</v>
      </c>
      <c r="AF12" s="26"/>
      <c r="AG12">
        <f t="shared" si="2"/>
        <v>1205.6692475130728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-60</v>
      </c>
      <c r="AM12" s="75">
        <f>RTM_PXI!I12</f>
        <v>0</v>
      </c>
      <c r="AN12" s="75">
        <f>RTM_PXI!O12</f>
        <v>0</v>
      </c>
      <c r="AO12" s="192">
        <f>GDAM_IEX!I12</f>
        <v>19.34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7.2694949494949501</v>
      </c>
      <c r="F13">
        <f>GT_Spot!Q13</f>
        <v>0</v>
      </c>
      <c r="G13">
        <f>PPCL_NG!Q13</f>
        <v>9.9600000000000009</v>
      </c>
      <c r="H13">
        <f>PPCL_Spot!Q13</f>
        <v>33.431607288811961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798.78847267282219</v>
      </c>
      <c r="P13" s="77">
        <v>34.176635129576312</v>
      </c>
      <c r="Q13" s="77">
        <v>22.153880000000001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138.09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178.14000000000001</v>
      </c>
      <c r="AB13" s="117">
        <f>-STOA!O13</f>
        <v>0</v>
      </c>
      <c r="AC13">
        <f t="shared" si="0"/>
        <v>11.343912960235528</v>
      </c>
      <c r="AD13">
        <f t="shared" si="1"/>
        <v>1243.58617708047</v>
      </c>
      <c r="AE13">
        <f>'IDT-1'!C13</f>
        <v>18.748999999999999</v>
      </c>
      <c r="AF13" s="26"/>
      <c r="AG13">
        <f t="shared" si="2"/>
        <v>1262.33517708047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-17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9.9600000000000009</v>
      </c>
      <c r="H14">
        <f>PPCL_Spot!Q14</f>
        <v>33.431607288811961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788.33207710410795</v>
      </c>
      <c r="P14" s="77">
        <v>34.176635129576312</v>
      </c>
      <c r="Q14" s="77">
        <v>22.153880000000001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138.07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178.29000000000002</v>
      </c>
      <c r="AB14" s="117">
        <f>-STOA!O14</f>
        <v>0</v>
      </c>
      <c r="AC14">
        <f t="shared" si="0"/>
        <v>11.456449901710728</v>
      </c>
      <c r="AD14">
        <f t="shared" si="1"/>
        <v>1210.057732009984</v>
      </c>
      <c r="AE14">
        <f>'IDT-1'!C14</f>
        <v>28.222999999999999</v>
      </c>
      <c r="AF14" s="26"/>
      <c r="AG14">
        <f t="shared" si="2"/>
        <v>1238.2807320099839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9.9600000000000009</v>
      </c>
      <c r="H15">
        <f>PPCL_Spot!Q15</f>
        <v>33.431607288811961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771.23558542165824</v>
      </c>
      <c r="P15" s="77">
        <v>34.176635129576312</v>
      </c>
      <c r="Q15" s="77">
        <v>22.153880000000001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138.72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101.17999999999999</v>
      </c>
      <c r="AB15" s="117">
        <f>-STOA!O15</f>
        <v>0</v>
      </c>
      <c r="AC15">
        <f t="shared" si="0"/>
        <v>10.758954137294193</v>
      </c>
      <c r="AD15">
        <f t="shared" si="1"/>
        <v>1141.5387360919508</v>
      </c>
      <c r="AE15">
        <f>'IDT-1'!C15</f>
        <v>36.648000000000003</v>
      </c>
      <c r="AF15" s="26"/>
      <c r="AG15">
        <f t="shared" si="2"/>
        <v>1178.1867360919507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19.34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9.9600000000000009</v>
      </c>
      <c r="H16">
        <f>PPCL_Spot!Q16</f>
        <v>33.431607288811961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771.2355773159311</v>
      </c>
      <c r="P16" s="77">
        <v>34.176635129576312</v>
      </c>
      <c r="Q16" s="77">
        <v>22.153880000000001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138.31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101.42</v>
      </c>
      <c r="AB16" s="117">
        <f>-STOA!O16</f>
        <v>0</v>
      </c>
      <c r="AC16">
        <f t="shared" si="0"/>
        <v>10.631656703574773</v>
      </c>
      <c r="AD16">
        <f t="shared" si="1"/>
        <v>1117.1560254199435</v>
      </c>
      <c r="AE16">
        <f>'IDT-1'!C16</f>
        <v>45.682000000000002</v>
      </c>
      <c r="AF16" s="26"/>
      <c r="AG16">
        <f t="shared" si="2"/>
        <v>1162.8380254199435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9.9600000000000009</v>
      </c>
      <c r="H17">
        <f>PPCL_Spot!Q17</f>
        <v>33.431607288811961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766.40560420702877</v>
      </c>
      <c r="P17" s="77">
        <v>34.176635129576312</v>
      </c>
      <c r="Q17" s="77">
        <v>22.153880000000001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138.28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102.2</v>
      </c>
      <c r="AB17" s="117">
        <f>-STOA!O17</f>
        <v>0</v>
      </c>
      <c r="AC17">
        <f t="shared" si="0"/>
        <v>10.462581027383504</v>
      </c>
      <c r="AD17">
        <f t="shared" si="1"/>
        <v>1128.2451279872323</v>
      </c>
      <c r="AE17">
        <f>'IDT-1'!C17</f>
        <v>30</v>
      </c>
      <c r="AF17" s="26"/>
      <c r="AG17">
        <f t="shared" si="2"/>
        <v>1158.2451279872323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9.9600000000000009</v>
      </c>
      <c r="H18">
        <f>PPCL_Spot!Q18</f>
        <v>33.431607288811961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766.40430110104421</v>
      </c>
      <c r="P18" s="77">
        <v>34.176635129576312</v>
      </c>
      <c r="Q18" s="77">
        <v>22.153880000000001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137.57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102.44</v>
      </c>
      <c r="AB18" s="117">
        <f>-STOA!O18</f>
        <v>0</v>
      </c>
      <c r="AC18">
        <f t="shared" si="0"/>
        <v>10.502824197661816</v>
      </c>
      <c r="AD18">
        <f t="shared" si="1"/>
        <v>1122.7335817109695</v>
      </c>
      <c r="AE18">
        <f>'IDT-1'!C18</f>
        <v>15</v>
      </c>
      <c r="AF18" s="26"/>
      <c r="AG18">
        <f t="shared" si="2"/>
        <v>1137.7335817109695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9.9600000000000009</v>
      </c>
      <c r="H19">
        <f>PPCL_Spot!Q19</f>
        <v>33.431607288811961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759.11968860381512</v>
      </c>
      <c r="P19" s="77">
        <v>34.176635129576312</v>
      </c>
      <c r="Q19" s="77">
        <v>22.153880000000001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138.55000000000001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102.84</v>
      </c>
      <c r="AB19" s="117">
        <f>-STOA!O19</f>
        <v>0</v>
      </c>
      <c r="AC19">
        <f t="shared" si="0"/>
        <v>10.184519782020338</v>
      </c>
      <c r="AD19">
        <f t="shared" si="1"/>
        <v>1147.1472736293817</v>
      </c>
      <c r="AE19">
        <f>'IDT-1'!C19</f>
        <v>0</v>
      </c>
      <c r="AF19" s="26"/>
      <c r="AG19">
        <f t="shared" si="2"/>
        <v>1147.1472736293817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9.9600000000000009</v>
      </c>
      <c r="H20">
        <f>PPCL_Spot!Q20</f>
        <v>33.431607288811961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753.49904413508943</v>
      </c>
      <c r="P20" s="77">
        <v>34.176635129576312</v>
      </c>
      <c r="Q20" s="77">
        <v>22.153880000000001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138.4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103.11</v>
      </c>
      <c r="AB20" s="117">
        <f>-STOA!O20</f>
        <v>0</v>
      </c>
      <c r="AC20">
        <f t="shared" si="0"/>
        <v>10.136114110695551</v>
      </c>
      <c r="AD20">
        <f t="shared" si="1"/>
        <v>1141.6950348319806</v>
      </c>
      <c r="AE20">
        <f>'IDT-1'!C20</f>
        <v>0</v>
      </c>
      <c r="AF20" s="26"/>
      <c r="AG20">
        <f t="shared" si="2"/>
        <v>1141.6950348319806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9.9600000000000009</v>
      </c>
      <c r="H21">
        <f>PPCL_Spot!Q21</f>
        <v>33.431607288811961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755.10226012598071</v>
      </c>
      <c r="P21" s="77">
        <v>34.176635129576312</v>
      </c>
      <c r="Q21" s="77">
        <v>22.153880000000001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138.21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103.71</v>
      </c>
      <c r="AB21" s="117">
        <f>-STOA!O21</f>
        <v>0</v>
      </c>
      <c r="AC21">
        <f t="shared" si="0"/>
        <v>10.153830411415397</v>
      </c>
      <c r="AD21">
        <f t="shared" si="1"/>
        <v>1143.6905345221523</v>
      </c>
      <c r="AE21">
        <f>'IDT-1'!C21</f>
        <v>-15</v>
      </c>
      <c r="AF21" s="26"/>
      <c r="AG21">
        <f t="shared" si="2"/>
        <v>1128.6905345221523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9.9600000000000009</v>
      </c>
      <c r="H22">
        <f>PPCL_Spot!Q22</f>
        <v>33.431607288811961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740.59231468226437</v>
      </c>
      <c r="P22" s="77">
        <v>34.176635129576312</v>
      </c>
      <c r="Q22" s="77">
        <v>22.153880000000001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138.58000000000001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104.16</v>
      </c>
      <c r="AB22" s="117">
        <f>-STOA!O22</f>
        <v>0</v>
      </c>
      <c r="AC22">
        <f t="shared" si="0"/>
        <v>10.033358891510693</v>
      </c>
      <c r="AD22">
        <f t="shared" si="1"/>
        <v>1130.1210605983406</v>
      </c>
      <c r="AE22">
        <f>'IDT-1'!C22</f>
        <v>-40</v>
      </c>
      <c r="AF22" s="26"/>
      <c r="AG22">
        <f t="shared" si="2"/>
        <v>1090.1210605983406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9.9600000000000009</v>
      </c>
      <c r="H23">
        <f>PPCL_Spot!Q23</f>
        <v>33.431607288811961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729.13620698087664</v>
      </c>
      <c r="P23" s="77">
        <v>34.176635129576312</v>
      </c>
      <c r="Q23" s="77">
        <v>22.153880000000001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138.31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103.86</v>
      </c>
      <c r="AB23" s="117">
        <f>-STOA!O23</f>
        <v>0</v>
      </c>
      <c r="AC23">
        <f t="shared" si="0"/>
        <v>9.9275291437384787</v>
      </c>
      <c r="AD23">
        <f t="shared" si="1"/>
        <v>1118.200782644725</v>
      </c>
      <c r="AE23">
        <f>'IDT-1'!C23</f>
        <v>-55</v>
      </c>
      <c r="AF23" s="26"/>
      <c r="AG23">
        <f t="shared" si="2"/>
        <v>1063.200782644725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9.9600000000000009</v>
      </c>
      <c r="H24">
        <f>PPCL_Spot!Q24</f>
        <v>33.431607288811961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722.36710479417695</v>
      </c>
      <c r="P24" s="77">
        <v>34.176635129576312</v>
      </c>
      <c r="Q24" s="77">
        <v>22.153880000000001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137.92000000000002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103.97</v>
      </c>
      <c r="AB24" s="117">
        <f>-STOA!O24</f>
        <v>0</v>
      </c>
      <c r="AC24">
        <f t="shared" si="0"/>
        <v>9.8654970444955232</v>
      </c>
      <c r="AD24">
        <f t="shared" si="1"/>
        <v>1111.2137125572685</v>
      </c>
      <c r="AE24">
        <f>'IDT-1'!C24</f>
        <v>-62.234000000000002</v>
      </c>
      <c r="AF24" s="26"/>
      <c r="AG24">
        <f t="shared" si="2"/>
        <v>1048.9797125572686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9.9600000000000009</v>
      </c>
      <c r="H25">
        <f>PPCL_Spot!Q25</f>
        <v>33.431607288811961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708.00622489965724</v>
      </c>
      <c r="P25" s="77">
        <v>34.176635129576312</v>
      </c>
      <c r="Q25" s="77">
        <v>22.153880000000001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138.25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104.09</v>
      </c>
      <c r="AB25" s="117">
        <f>-STOA!O25</f>
        <v>0</v>
      </c>
      <c r="AC25">
        <f t="shared" si="0"/>
        <v>9.7430813014237483</v>
      </c>
      <c r="AD25">
        <f t="shared" si="1"/>
        <v>1097.4252484058204</v>
      </c>
      <c r="AE25">
        <f>'IDT-1'!C25</f>
        <v>-52.92</v>
      </c>
      <c r="AF25" s="26"/>
      <c r="AG25">
        <f t="shared" si="2"/>
        <v>1044.5052484058203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9.9600000000000009</v>
      </c>
      <c r="H26">
        <f>PPCL_Spot!Q26</f>
        <v>33.431607288811961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698.33701644379607</v>
      </c>
      <c r="P26" s="77">
        <v>34.176635129576312</v>
      </c>
      <c r="Q26" s="77">
        <v>22.153880000000001</v>
      </c>
      <c r="R26" s="80">
        <v>0</v>
      </c>
      <c r="S26" s="80">
        <v>0</v>
      </c>
      <c r="T26" s="78">
        <f>SUMPRODUCT(LTA!F26:AJ26,LTA!F$101:AJ$101,LTA!F$104:AJ$104)</f>
        <v>0.17</v>
      </c>
      <c r="U26" s="78">
        <f>SUMPRODUCT(LTA!F26:AJ26,LTA!F$102:AJ$102,LTA!F$104:AJ$104)</f>
        <v>138.05000000000001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</v>
      </c>
      <c r="AA26" s="117">
        <f>STOA!I26</f>
        <v>104.21</v>
      </c>
      <c r="AB26" s="117">
        <f>-STOA!O26</f>
        <v>0</v>
      </c>
      <c r="AC26">
        <f t="shared" si="0"/>
        <v>9.7741999248007101</v>
      </c>
      <c r="AD26">
        <f t="shared" si="1"/>
        <v>1074.8149213265822</v>
      </c>
      <c r="AE26">
        <f>'IDT-1'!C26</f>
        <v>-34.292000000000002</v>
      </c>
      <c r="AF26" s="26"/>
      <c r="AG26">
        <f t="shared" si="2"/>
        <v>1040.5229213265823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9.9600000000000009</v>
      </c>
      <c r="H27">
        <f>PPCL_Spot!Q27</f>
        <v>33.431607288811961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747.62734577492631</v>
      </c>
      <c r="P27" s="77">
        <v>34.176635129576312</v>
      </c>
      <c r="Q27" s="77">
        <v>22.153880000000001</v>
      </c>
      <c r="R27" s="80">
        <v>4.7393131313131311</v>
      </c>
      <c r="S27" s="80">
        <v>0</v>
      </c>
      <c r="T27" s="78">
        <f>SUMPRODUCT(LTA!F27:AJ27,LTA!F$101:AJ$101,LTA!F$104:AJ$104)</f>
        <v>0.71</v>
      </c>
      <c r="U27" s="78">
        <f>SUMPRODUCT(LTA!F27:AJ27,LTA!F$102:AJ$102,LTA!F$104:AJ$104)</f>
        <v>138.44999999999999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27.38</v>
      </c>
      <c r="AB27" s="117">
        <f>-STOA!O27</f>
        <v>0</v>
      </c>
      <c r="AC27">
        <f t="shared" si="0"/>
        <v>9.4696013999795081</v>
      </c>
      <c r="AD27">
        <f t="shared" si="1"/>
        <v>1066.62146677951</v>
      </c>
      <c r="AE27">
        <f>'IDT-1'!C27</f>
        <v>-50</v>
      </c>
      <c r="AF27" s="26"/>
      <c r="AG27">
        <f t="shared" si="2"/>
        <v>1016.62146677951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9.9600000000000009</v>
      </c>
      <c r="H28">
        <f>PPCL_Spot!Q28</f>
        <v>33.431607288811961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757.85150959022269</v>
      </c>
      <c r="P28" s="77">
        <v>34.176635129576312</v>
      </c>
      <c r="Q28" s="77">
        <v>22.153880000000001</v>
      </c>
      <c r="R28" s="80">
        <v>9.1412424242424244</v>
      </c>
      <c r="S28" s="80">
        <v>0</v>
      </c>
      <c r="T28" s="78">
        <f>SUMPRODUCT(LTA!F28:AJ28,LTA!F$101:AJ$101,LTA!F$104:AJ$104)</f>
        <v>2.06</v>
      </c>
      <c r="U28" s="78">
        <f>SUMPRODUCT(LTA!F28:AJ28,LTA!F$102:AJ$102,LTA!F$104:AJ$104)</f>
        <v>138.69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27.98</v>
      </c>
      <c r="AB28" s="117">
        <f>-STOA!O28</f>
        <v>0</v>
      </c>
      <c r="AC28">
        <f t="shared" si="0"/>
        <v>9.6175830193318941</v>
      </c>
      <c r="AD28">
        <f t="shared" si="1"/>
        <v>1083.2895782683831</v>
      </c>
      <c r="AE28">
        <f>'IDT-1'!C28</f>
        <v>-59.694000000000003</v>
      </c>
      <c r="AF28" s="26"/>
      <c r="AG28">
        <f t="shared" si="2"/>
        <v>1023.5955782683832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9.9600000000000009</v>
      </c>
      <c r="H29">
        <f>PPCL_Spot!Q29</f>
        <v>33.431607288811961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735.72992190616185</v>
      </c>
      <c r="P29" s="77">
        <v>34.176635129576312</v>
      </c>
      <c r="Q29" s="77">
        <v>22.153880000000001</v>
      </c>
      <c r="R29" s="80">
        <v>14.62439393939394</v>
      </c>
      <c r="S29" s="80">
        <v>0</v>
      </c>
      <c r="T29" s="78">
        <f>SUMPRODUCT(LTA!F29:AJ29,LTA!F$101:AJ$101,LTA!F$104:AJ$104)</f>
        <v>4.2799999999999994</v>
      </c>
      <c r="U29" s="78">
        <f>SUMPRODUCT(LTA!F29:AJ29,LTA!F$102:AJ$102,LTA!F$104:AJ$104)</f>
        <v>139.06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30.209999999999997</v>
      </c>
      <c r="AB29" s="117">
        <f>-STOA!O29</f>
        <v>0</v>
      </c>
      <c r="AC29">
        <f t="shared" si="0"/>
        <v>9.5135807810454907</v>
      </c>
      <c r="AD29">
        <f t="shared" si="1"/>
        <v>1071.5751443377603</v>
      </c>
      <c r="AE29">
        <f>'IDT-1'!C29</f>
        <v>-35.561999999999998</v>
      </c>
      <c r="AF29" s="26"/>
      <c r="AG29">
        <f t="shared" si="2"/>
        <v>1036.0131443377604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9.9600000000000009</v>
      </c>
      <c r="H30">
        <f>PPCL_Spot!Q30</f>
        <v>33.431607288811961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683.98871788421491</v>
      </c>
      <c r="P30" s="77">
        <v>34.176635129576312</v>
      </c>
      <c r="Q30" s="77">
        <v>22.153880000000001</v>
      </c>
      <c r="R30" s="80">
        <v>17.267676767676768</v>
      </c>
      <c r="S30" s="80">
        <v>0</v>
      </c>
      <c r="T30" s="78">
        <f>SUMPRODUCT(LTA!F30:AJ30,LTA!F$101:AJ$101,LTA!F$104:AJ$104)</f>
        <v>7.01</v>
      </c>
      <c r="U30" s="78">
        <f>SUMPRODUCT(LTA!F30:AJ30,LTA!F$102:AJ$102,LTA!F$104:AJ$104)</f>
        <v>138.19999999999999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32.449999999999996</v>
      </c>
      <c r="AB30" s="117">
        <f>-STOA!O30</f>
        <v>0</v>
      </c>
      <c r="AC30">
        <f t="shared" si="0"/>
        <v>9.1176870745412479</v>
      </c>
      <c r="AD30">
        <f t="shared" si="1"/>
        <v>1026.9831168506005</v>
      </c>
      <c r="AE30">
        <f>'IDT-1'!C30</f>
        <v>-16.934999999999999</v>
      </c>
      <c r="AF30" s="26"/>
      <c r="AG30">
        <f t="shared" si="2"/>
        <v>1010.0481168506005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9.9600000000000009</v>
      </c>
      <c r="H31">
        <f>PPCL_Spot!Q31</f>
        <v>33.431607288811961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683.69539696626248</v>
      </c>
      <c r="P31" s="77">
        <v>34.176635129576312</v>
      </c>
      <c r="Q31" s="77">
        <v>22.153880000000001</v>
      </c>
      <c r="R31" s="80">
        <v>19.871111111111112</v>
      </c>
      <c r="S31" s="80">
        <v>0</v>
      </c>
      <c r="T31" s="78">
        <f>SUMPRODUCT(LTA!F31:AJ31,LTA!F$101:AJ$101,LTA!F$104:AJ$104)</f>
        <v>14.219999999999999</v>
      </c>
      <c r="U31" s="78">
        <f>SUMPRODUCT(LTA!F31:AJ31,LTA!F$102:AJ$102,LTA!F$104:AJ$104)</f>
        <v>137.76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36.130000000000003</v>
      </c>
      <c r="AB31" s="117">
        <f>-STOA!O31</f>
        <v>0</v>
      </c>
      <c r="AC31">
        <f t="shared" si="0"/>
        <v>9.4519292607403713</v>
      </c>
      <c r="AD31">
        <f t="shared" si="1"/>
        <v>1014.4089880898832</v>
      </c>
      <c r="AE31">
        <f>'IDT-1'!C31</f>
        <v>-19.898</v>
      </c>
      <c r="AF31" s="26"/>
      <c r="AG31">
        <f t="shared" si="2"/>
        <v>994.5109880898832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9.9600000000000009</v>
      </c>
      <c r="H32">
        <f>PPCL_Spot!Q32</f>
        <v>33.431607288811961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683.69453317484022</v>
      </c>
      <c r="P32" s="77">
        <v>34.176635129576312</v>
      </c>
      <c r="Q32" s="77">
        <v>22.153880000000001</v>
      </c>
      <c r="R32" s="80">
        <v>21.239242424242423</v>
      </c>
      <c r="S32" s="80">
        <v>0</v>
      </c>
      <c r="T32" s="78">
        <f>SUMPRODUCT(LTA!F32:AJ32,LTA!F$101:AJ$101,LTA!F$104:AJ$104)</f>
        <v>22.73</v>
      </c>
      <c r="U32" s="78">
        <f>SUMPRODUCT(LTA!F32:AJ32,LTA!F$102:AJ$102,LTA!F$104:AJ$104)</f>
        <v>138.31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36.730000000000004</v>
      </c>
      <c r="AB32" s="117">
        <f>-STOA!O32</f>
        <v>0</v>
      </c>
      <c r="AC32">
        <f t="shared" si="0"/>
        <v>9.5045785773204337</v>
      </c>
      <c r="AD32">
        <f t="shared" si="1"/>
        <v>1030.3836062950122</v>
      </c>
      <c r="AE32">
        <f>'IDT-1'!C32</f>
        <v>0</v>
      </c>
      <c r="AF32" s="26"/>
      <c r="AG32">
        <f t="shared" si="2"/>
        <v>1030.3836062950122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9.9600000000000009</v>
      </c>
      <c r="H33">
        <f>PPCL_Spot!Q33</f>
        <v>33.431607288811961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667.43721347721635</v>
      </c>
      <c r="P33" s="77">
        <v>34.176635129576312</v>
      </c>
      <c r="Q33" s="77">
        <v>22.153880000000001</v>
      </c>
      <c r="R33" s="80">
        <v>21.239242424242423</v>
      </c>
      <c r="S33" s="80">
        <v>0</v>
      </c>
      <c r="T33" s="78">
        <f>SUMPRODUCT(LTA!F33:AJ33,LTA!F$101:AJ$101,LTA!F$104:AJ$104)</f>
        <v>32.81</v>
      </c>
      <c r="U33" s="78">
        <f>SUMPRODUCT(LTA!F33:AJ33,LTA!F$102:AJ$102,LTA!F$104:AJ$104)</f>
        <v>138.5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40.53</v>
      </c>
      <c r="AB33" s="117">
        <f>-STOA!O33</f>
        <v>0</v>
      </c>
      <c r="AC33">
        <f t="shared" si="0"/>
        <v>10.018017815313064</v>
      </c>
      <c r="AD33">
        <f t="shared" si="1"/>
        <v>967.68284735939562</v>
      </c>
      <c r="AE33">
        <f>'IDT-1'!C33</f>
        <v>0</v>
      </c>
      <c r="AF33" s="26"/>
      <c r="AG33">
        <f t="shared" si="2"/>
        <v>967.68284735939562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9.9600000000000009</v>
      </c>
      <c r="H34">
        <f>PPCL_Spot!Q34</f>
        <v>33.431607288811961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657.11915076335424</v>
      </c>
      <c r="P34" s="77">
        <v>34.176635129576312</v>
      </c>
      <c r="Q34" s="77">
        <v>22.153880000000001</v>
      </c>
      <c r="R34" s="80">
        <v>21.239242424242423</v>
      </c>
      <c r="S34" s="80">
        <v>0</v>
      </c>
      <c r="T34" s="78">
        <f>SUMPRODUCT(LTA!F34:AJ34,LTA!F$101:AJ$101,LTA!F$104:AJ$104)</f>
        <v>43.55</v>
      </c>
      <c r="U34" s="78">
        <f>SUMPRODUCT(LTA!F34:AJ34,LTA!F$102:AJ$102,LTA!F$104:AJ$104)</f>
        <v>138.38999999999999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43.660000000000004</v>
      </c>
      <c r="AB34" s="117">
        <f>-STOA!O34</f>
        <v>0</v>
      </c>
      <c r="AC34">
        <f t="shared" si="0"/>
        <v>9.9595255882091234</v>
      </c>
      <c r="AD34">
        <f t="shared" si="1"/>
        <v>981.18327687263741</v>
      </c>
      <c r="AE34">
        <f>'IDT-1'!C34</f>
        <v>0</v>
      </c>
      <c r="AF34" s="26"/>
      <c r="AG34">
        <f t="shared" si="2"/>
        <v>981.18327687263741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9.9600000000000009</v>
      </c>
      <c r="H35">
        <f>PPCL_Spot!Q35</f>
        <v>33.431607288811961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655.29551867008922</v>
      </c>
      <c r="P35" s="77">
        <v>34.176635129576312</v>
      </c>
      <c r="Q35" s="77">
        <v>22.153880000000001</v>
      </c>
      <c r="R35" s="80">
        <v>21.372070707070709</v>
      </c>
      <c r="S35" s="80">
        <v>0</v>
      </c>
      <c r="T35" s="78">
        <f>SUMPRODUCT(LTA!F35:AJ35,LTA!F$101:AJ$101,LTA!F$104:AJ$104)</f>
        <v>55.650000000000006</v>
      </c>
      <c r="U35" s="78">
        <f>SUMPRODUCT(LTA!F35:AJ35,LTA!F$102:AJ$102,LTA!F$104:AJ$104)</f>
        <v>138.6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46.5</v>
      </c>
      <c r="AB35" s="117">
        <f>-STOA!O35</f>
        <v>0</v>
      </c>
      <c r="AC35">
        <f t="shared" si="0"/>
        <v>10.21113842751021</v>
      </c>
      <c r="AD35">
        <f t="shared" si="1"/>
        <v>979.39086022289951</v>
      </c>
      <c r="AE35">
        <f>'IDT-1'!C35</f>
        <v>0</v>
      </c>
      <c r="AF35" s="26"/>
      <c r="AG35">
        <f t="shared" si="2"/>
        <v>979.39086022289951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9.9600000000000009</v>
      </c>
      <c r="H36">
        <f>PPCL_Spot!Q36</f>
        <v>33.431607288811961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652.28774904542729</v>
      </c>
      <c r="P36" s="77">
        <v>34.176635129576312</v>
      </c>
      <c r="Q36" s="77">
        <v>22.153880000000001</v>
      </c>
      <c r="R36" s="80">
        <v>21.372070707070709</v>
      </c>
      <c r="S36" s="80">
        <v>0</v>
      </c>
      <c r="T36" s="78">
        <f>SUMPRODUCT(LTA!F36:AJ36,LTA!F$101:AJ$101,LTA!F$104:AJ$104)</f>
        <v>67.509999999999991</v>
      </c>
      <c r="U36" s="78">
        <f>SUMPRODUCT(LTA!F36:AJ36,LTA!F$102:AJ$102,LTA!F$104:AJ$104)</f>
        <v>138.66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49.63</v>
      </c>
      <c r="AB36" s="117">
        <f>-STOA!O36</f>
        <v>0</v>
      </c>
      <c r="AC36">
        <f t="shared" si="0"/>
        <v>10.450281967646115</v>
      </c>
      <c r="AD36">
        <f t="shared" si="1"/>
        <v>976.19394705810191</v>
      </c>
      <c r="AE36">
        <f>'IDT-1'!C36</f>
        <v>0</v>
      </c>
      <c r="AF36" s="26"/>
      <c r="AG36">
        <f t="shared" si="2"/>
        <v>976.19394705810191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9.9600000000000009</v>
      </c>
      <c r="H37">
        <f>PPCL_Spot!Q37</f>
        <v>33.431607288811961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655.83654816546061</v>
      </c>
      <c r="P37" s="77">
        <v>34.176635129576312</v>
      </c>
      <c r="Q37" s="77">
        <v>22.153880000000001</v>
      </c>
      <c r="R37" s="80">
        <v>21.372070707070709</v>
      </c>
      <c r="S37" s="80">
        <v>0</v>
      </c>
      <c r="T37" s="78">
        <f>SUMPRODUCT(LTA!F37:AJ37,LTA!F$101:AJ$101,LTA!F$104:AJ$104)</f>
        <v>81.78</v>
      </c>
      <c r="U37" s="78">
        <f>SUMPRODUCT(LTA!F37:AJ37,LTA!F$102:AJ$102,LTA!F$104:AJ$104)</f>
        <v>138.82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51.8</v>
      </c>
      <c r="AB37" s="117">
        <f>-STOA!O37</f>
        <v>0</v>
      </c>
      <c r="AC37">
        <f t="shared" si="0"/>
        <v>10.805153950346313</v>
      </c>
      <c r="AD37">
        <f t="shared" si="1"/>
        <v>975.98787419543487</v>
      </c>
      <c r="AE37">
        <f>'IDT-1'!C37</f>
        <v>0</v>
      </c>
      <c r="AF37" s="26"/>
      <c r="AG37">
        <f t="shared" si="2"/>
        <v>975.98787419543487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9.9600000000000009</v>
      </c>
      <c r="H38">
        <f>PPCL_Spot!Q38</f>
        <v>33.431607288811961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654.52645103522991</v>
      </c>
      <c r="P38" s="77">
        <v>34.176635129576312</v>
      </c>
      <c r="Q38" s="77">
        <v>22.153880000000001</v>
      </c>
      <c r="R38" s="80">
        <v>21.372070707070709</v>
      </c>
      <c r="S38" s="80">
        <v>0</v>
      </c>
      <c r="T38" s="78">
        <f>SUMPRODUCT(LTA!F38:AJ38,LTA!F$101:AJ$101,LTA!F$104:AJ$104)</f>
        <v>92.6</v>
      </c>
      <c r="U38" s="78">
        <f>SUMPRODUCT(LTA!F38:AJ38,LTA!F$102:AJ$102,LTA!F$104:AJ$104)</f>
        <v>138.48000000000002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53.370000000000005</v>
      </c>
      <c r="AB38" s="117">
        <f>-STOA!O38</f>
        <v>0</v>
      </c>
      <c r="AC38">
        <f t="shared" si="0"/>
        <v>10.988446370822238</v>
      </c>
      <c r="AD38">
        <f t="shared" si="1"/>
        <v>976.54448464472853</v>
      </c>
      <c r="AE38">
        <f>'IDT-1'!C38</f>
        <v>0</v>
      </c>
      <c r="AF38" s="26"/>
      <c r="AG38">
        <f t="shared" si="2"/>
        <v>976.54448464472853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9.9600000000000009</v>
      </c>
      <c r="H39">
        <f>PPCL_Spot!Q39</f>
        <v>33.431607288811961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651.85001332787783</v>
      </c>
      <c r="P39" s="77">
        <v>34.176635129576312</v>
      </c>
      <c r="Q39" s="77">
        <v>22.153880000000001</v>
      </c>
      <c r="R39" s="80">
        <v>21.372070707070709</v>
      </c>
      <c r="S39" s="80">
        <v>0</v>
      </c>
      <c r="T39" s="78">
        <f>SUMPRODUCT(LTA!F39:AJ39,LTA!F$101:AJ$101,LTA!F$104:AJ$104)</f>
        <v>102.85</v>
      </c>
      <c r="U39" s="78">
        <f>SUMPRODUCT(LTA!F39:AJ39,LTA!F$102:AJ$102,LTA!F$104:AJ$104)</f>
        <v>138.30000000000001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54.930000000000007</v>
      </c>
      <c r="AB39" s="117">
        <f>-STOA!O39</f>
        <v>0</v>
      </c>
      <c r="AC39">
        <f t="shared" si="0"/>
        <v>10.705287781358763</v>
      </c>
      <c r="AD39">
        <f t="shared" si="1"/>
        <v>1025.0056558960484</v>
      </c>
      <c r="AE39">
        <f>'IDT-1'!C39</f>
        <v>0</v>
      </c>
      <c r="AF39" s="26"/>
      <c r="AG39">
        <f t="shared" si="2"/>
        <v>1025.0056558960484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-90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9.9600000000000009</v>
      </c>
      <c r="H40">
        <f>PPCL_Spot!Q40</f>
        <v>33.431607288811961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644.87222259818952</v>
      </c>
      <c r="P40" s="77">
        <v>34.176635129576312</v>
      </c>
      <c r="Q40" s="77">
        <v>22.153880000000001</v>
      </c>
      <c r="R40" s="80">
        <v>21.372070707070709</v>
      </c>
      <c r="S40" s="80">
        <v>0</v>
      </c>
      <c r="T40" s="78">
        <f>SUMPRODUCT(LTA!F40:AJ40,LTA!F$101:AJ$101,LTA!F$104:AJ$104)</f>
        <v>113.75</v>
      </c>
      <c r="U40" s="78">
        <f>SUMPRODUCT(LTA!F40:AJ40,LTA!F$102:AJ$102,LTA!F$104:AJ$104)</f>
        <v>138.34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56.13000000000001</v>
      </c>
      <c r="AB40" s="117">
        <f>-STOA!O40</f>
        <v>0</v>
      </c>
      <c r="AC40">
        <f t="shared" si="0"/>
        <v>10.928277773381412</v>
      </c>
      <c r="AD40">
        <f t="shared" si="1"/>
        <v>1009.9448751743374</v>
      </c>
      <c r="AE40">
        <f>'IDT-1'!C40</f>
        <v>0</v>
      </c>
      <c r="AF40" s="26"/>
      <c r="AG40">
        <f t="shared" si="2"/>
        <v>1009.9448751743374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9.9600000000000009</v>
      </c>
      <c r="H41">
        <f>PPCL_Spot!Q41</f>
        <v>33.431607288811961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643.89795784473301</v>
      </c>
      <c r="P41" s="77">
        <v>34.176635129576312</v>
      </c>
      <c r="Q41" s="77">
        <v>22.153880000000001</v>
      </c>
      <c r="R41" s="80">
        <v>21.372070707070709</v>
      </c>
      <c r="S41" s="80">
        <v>0</v>
      </c>
      <c r="T41" s="78">
        <f>SUMPRODUCT(LTA!F41:AJ41,LTA!F$101:AJ$101,LTA!F$104:AJ$104)</f>
        <v>122.70999999999998</v>
      </c>
      <c r="U41" s="78">
        <f>SUMPRODUCT(LTA!F41:AJ41,LTA!F$102:AJ$102,LTA!F$104:AJ$104)</f>
        <v>138.43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57.03</v>
      </c>
      <c r="AB41" s="117">
        <f>-STOA!O41</f>
        <v>0</v>
      </c>
      <c r="AC41">
        <f t="shared" si="0"/>
        <v>10.652139142663181</v>
      </c>
      <c r="AD41">
        <f t="shared" si="1"/>
        <v>1059.196749051599</v>
      </c>
      <c r="AE41">
        <f>'IDT-1'!C41</f>
        <v>0</v>
      </c>
      <c r="AF41" s="26"/>
      <c r="AG41">
        <f t="shared" si="2"/>
        <v>1059.196749051599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9.9600000000000009</v>
      </c>
      <c r="H42">
        <f>PPCL_Spot!Q42</f>
        <v>33.431607288811961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644.38076178626852</v>
      </c>
      <c r="P42" s="77">
        <v>34.176635129576312</v>
      </c>
      <c r="Q42" s="77">
        <v>22.153880000000001</v>
      </c>
      <c r="R42" s="80">
        <v>21.372070707070709</v>
      </c>
      <c r="S42" s="80">
        <v>0</v>
      </c>
      <c r="T42" s="78">
        <f>SUMPRODUCT(LTA!F42:AJ42,LTA!F$101:AJ$101,LTA!F$104:AJ$104)</f>
        <v>130.71</v>
      </c>
      <c r="U42" s="78">
        <f>SUMPRODUCT(LTA!F42:AJ42,LTA!F$102:AJ$102,LTA!F$104:AJ$104)</f>
        <v>138.31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58.230000000000004</v>
      </c>
      <c r="AB42" s="117">
        <f>-STOA!O42</f>
        <v>0</v>
      </c>
      <c r="AC42">
        <f t="shared" si="0"/>
        <v>10.558729266904786</v>
      </c>
      <c r="AD42">
        <f t="shared" si="1"/>
        <v>1088.852962868893</v>
      </c>
      <c r="AE42">
        <f>'IDT-1'!C42</f>
        <v>0</v>
      </c>
      <c r="AF42" s="26"/>
      <c r="AG42">
        <f t="shared" si="2"/>
        <v>1088.852962868893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9.9600000000000009</v>
      </c>
      <c r="H43">
        <f>PPCL_Spot!Q43</f>
        <v>33.431607288811961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643.86116063564577</v>
      </c>
      <c r="P43" s="77">
        <v>34.176635129576312</v>
      </c>
      <c r="Q43" s="77">
        <v>22.153880000000001</v>
      </c>
      <c r="R43" s="80">
        <v>21.372070707070709</v>
      </c>
      <c r="S43" s="80">
        <v>0</v>
      </c>
      <c r="T43" s="78">
        <f>SUMPRODUCT(LTA!F43:AJ43,LTA!F$101:AJ$101,LTA!F$104:AJ$104)</f>
        <v>138.16999999999999</v>
      </c>
      <c r="U43" s="78">
        <f>SUMPRODUCT(LTA!F43:AJ43,LTA!F$102:AJ$102,LTA!F$104:AJ$104)</f>
        <v>137.99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59.13000000000001</v>
      </c>
      <c r="AB43" s="117">
        <f>-STOA!O43</f>
        <v>0</v>
      </c>
      <c r="AC43">
        <f t="shared" si="0"/>
        <v>10.31417431350247</v>
      </c>
      <c r="AD43">
        <f t="shared" si="1"/>
        <v>1131.6179166716724</v>
      </c>
      <c r="AE43">
        <f>'IDT-1'!C43</f>
        <v>0</v>
      </c>
      <c r="AF43" s="26"/>
      <c r="AG43">
        <f t="shared" si="2"/>
        <v>1131.6179166716724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7.1177282066334016</v>
      </c>
      <c r="F44">
        <f>GT_Spot!Q44</f>
        <v>0</v>
      </c>
      <c r="G44">
        <f>PPCL_NG!Q44</f>
        <v>9.9600000000000009</v>
      </c>
      <c r="H44">
        <f>PPCL_Spot!Q44</f>
        <v>33.431607288811961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656.6692187075073</v>
      </c>
      <c r="P44" s="77">
        <v>34.176635129576312</v>
      </c>
      <c r="Q44" s="77">
        <v>22.153880000000001</v>
      </c>
      <c r="R44" s="80">
        <v>21.372070707070709</v>
      </c>
      <c r="S44" s="80">
        <v>0</v>
      </c>
      <c r="T44" s="78">
        <f>SUMPRODUCT(LTA!F44:AJ44,LTA!F$101:AJ$101,LTA!F$104:AJ$104)</f>
        <v>143.82999999999998</v>
      </c>
      <c r="U44" s="78">
        <f>SUMPRODUCT(LTA!F44:AJ44,LTA!F$102:AJ$102,LTA!F$104:AJ$104)</f>
        <v>141.38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60.33</v>
      </c>
      <c r="AB44" s="117">
        <f>-STOA!O44</f>
        <v>0</v>
      </c>
      <c r="AC44">
        <f t="shared" si="0"/>
        <v>10.520173945181405</v>
      </c>
      <c r="AD44">
        <f t="shared" si="1"/>
        <v>1154.8209660944181</v>
      </c>
      <c r="AE44">
        <f>'IDT-1'!C44</f>
        <v>0</v>
      </c>
      <c r="AF44" s="26"/>
      <c r="AG44">
        <f t="shared" si="2"/>
        <v>1154.8209660944181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7.1177282066334016</v>
      </c>
      <c r="F45">
        <f>GT_Spot!Q45</f>
        <v>0</v>
      </c>
      <c r="G45">
        <f>PPCL_NG!Q45</f>
        <v>9.9600000000000009</v>
      </c>
      <c r="H45">
        <f>PPCL_Spot!Q45</f>
        <v>33.431607288811961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688.23919943940052</v>
      </c>
      <c r="P45" s="77">
        <v>34.176635129576312</v>
      </c>
      <c r="Q45" s="77">
        <v>22.153880000000001</v>
      </c>
      <c r="R45" s="80">
        <v>21.372070707070709</v>
      </c>
      <c r="S45" s="80">
        <v>0</v>
      </c>
      <c r="T45" s="78">
        <f>SUMPRODUCT(LTA!F45:AJ45,LTA!F$101:AJ$101,LTA!F$104:AJ$104)</f>
        <v>148.44</v>
      </c>
      <c r="U45" s="78">
        <f>SUMPRODUCT(LTA!F45:AJ45,LTA!F$102:AJ$102,LTA!F$104:AJ$104)</f>
        <v>141.29000000000002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59.730000000000004</v>
      </c>
      <c r="AB45" s="117">
        <f>-STOA!O45</f>
        <v>0</v>
      </c>
      <c r="AC45">
        <f t="shared" si="0"/>
        <v>11.001170198543779</v>
      </c>
      <c r="AD45">
        <f t="shared" si="1"/>
        <v>1170.829950572949</v>
      </c>
      <c r="AE45">
        <f>'IDT-1'!C45</f>
        <v>0</v>
      </c>
      <c r="AF45" s="26"/>
      <c r="AG45">
        <f t="shared" si="2"/>
        <v>1170.829950572949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-34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7.1177282066334016</v>
      </c>
      <c r="F46">
        <f>GT_Spot!Q46</f>
        <v>0</v>
      </c>
      <c r="G46">
        <f>PPCL_NG!Q46</f>
        <v>9.9600000000000009</v>
      </c>
      <c r="H46">
        <f>PPCL_Spot!Q46</f>
        <v>33.431607288811961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688.23889500276084</v>
      </c>
      <c r="P46" s="77">
        <v>34.176635129576312</v>
      </c>
      <c r="Q46" s="77">
        <v>22.153880000000001</v>
      </c>
      <c r="R46" s="80">
        <v>21.372070707070709</v>
      </c>
      <c r="S46" s="80">
        <v>0</v>
      </c>
      <c r="T46" s="78">
        <f>SUMPRODUCT(LTA!F46:AJ46,LTA!F$101:AJ$101,LTA!F$104:AJ$104)</f>
        <v>152.15</v>
      </c>
      <c r="U46" s="78">
        <f>SUMPRODUCT(LTA!F46:AJ46,LTA!F$102:AJ$102,LTA!F$104:AJ$104)</f>
        <v>141.44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60.33</v>
      </c>
      <c r="AB46" s="117">
        <f>-STOA!O46</f>
        <v>0</v>
      </c>
      <c r="AC46">
        <f t="shared" si="0"/>
        <v>11.01091918374671</v>
      </c>
      <c r="AD46">
        <f t="shared" si="1"/>
        <v>1240.2298971511066</v>
      </c>
      <c r="AE46">
        <f>'IDT-1'!C46</f>
        <v>0</v>
      </c>
      <c r="AF46" s="26"/>
      <c r="AG46">
        <f t="shared" si="2"/>
        <v>1240.2298971511066</v>
      </c>
      <c r="AI46" s="75">
        <f>PXIL!I46</f>
        <v>0</v>
      </c>
      <c r="AJ46" s="75">
        <f>PXIL!O46</f>
        <v>0</v>
      </c>
      <c r="AK46" s="75">
        <f>RTM_IEX!I46</f>
        <v>30.95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7.1177282066334016</v>
      </c>
      <c r="F47">
        <f>GT_Spot!Q47</f>
        <v>0</v>
      </c>
      <c r="G47">
        <f>PPCL_NG!Q47</f>
        <v>9.9600000000000009</v>
      </c>
      <c r="H47">
        <f>PPCL_Spot!Q47</f>
        <v>33.431607288811961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752.04339633660379</v>
      </c>
      <c r="P47" s="77">
        <v>34.176635129576312</v>
      </c>
      <c r="Q47" s="77">
        <v>22.153880000000001</v>
      </c>
      <c r="R47" s="80">
        <v>21.372070707070709</v>
      </c>
      <c r="S47" s="80">
        <v>0</v>
      </c>
      <c r="T47" s="78">
        <f>SUMPRODUCT(LTA!F47:AJ47,LTA!F$101:AJ$101,LTA!F$104:AJ$104)</f>
        <v>154.86000000000001</v>
      </c>
      <c r="U47" s="78">
        <f>SUMPRODUCT(LTA!F47:AJ47,LTA!F$102:AJ$102,LTA!F$104:AJ$104)</f>
        <v>141.38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60.930000000000007</v>
      </c>
      <c r="AB47" s="117">
        <f>-STOA!O47</f>
        <v>0</v>
      </c>
      <c r="AC47">
        <f t="shared" si="0"/>
        <v>12.127670272482108</v>
      </c>
      <c r="AD47">
        <f t="shared" si="1"/>
        <v>1185.2176473962143</v>
      </c>
      <c r="AE47">
        <f>'IDT-1'!C47</f>
        <v>0</v>
      </c>
      <c r="AF47" s="26"/>
      <c r="AG47">
        <f t="shared" si="2"/>
        <v>1185.2176473962143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7.1177282066334016</v>
      </c>
      <c r="F48">
        <f>GT_Spot!Q48</f>
        <v>0</v>
      </c>
      <c r="G48">
        <f>PPCL_NG!Q48</f>
        <v>9.9600000000000009</v>
      </c>
      <c r="H48">
        <f>PPCL_Spot!Q48</f>
        <v>33.431607288811961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731.54431089552679</v>
      </c>
      <c r="P48" s="77">
        <v>34.176635129576312</v>
      </c>
      <c r="Q48" s="77">
        <v>22.153880000000001</v>
      </c>
      <c r="R48" s="80">
        <v>21.372070707070709</v>
      </c>
      <c r="S48" s="80">
        <v>0</v>
      </c>
      <c r="T48" s="78">
        <f>SUMPRODUCT(LTA!F48:AJ48,LTA!F$101:AJ$101,LTA!F$104:AJ$104)</f>
        <v>156.99</v>
      </c>
      <c r="U48" s="78">
        <f>SUMPRODUCT(LTA!F48:AJ48,LTA!F$102:AJ$102,LTA!F$104:AJ$104)</f>
        <v>141.29000000000002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60.930000000000007</v>
      </c>
      <c r="AB48" s="117">
        <f>-STOA!O48</f>
        <v>0</v>
      </c>
      <c r="AC48">
        <f t="shared" si="0"/>
        <v>11.698886494934769</v>
      </c>
      <c r="AD48">
        <f t="shared" si="1"/>
        <v>1197.1873457326844</v>
      </c>
      <c r="AE48">
        <f>'IDT-1'!C48</f>
        <v>0</v>
      </c>
      <c r="AF48" s="26"/>
      <c r="AG48">
        <f t="shared" si="2"/>
        <v>1197.1873457326844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7.1177282066334016</v>
      </c>
      <c r="F49">
        <f>GT_Spot!Q49</f>
        <v>0</v>
      </c>
      <c r="G49">
        <f>PPCL_NG!Q49</f>
        <v>9.9600000000000009</v>
      </c>
      <c r="H49">
        <f>PPCL_Spot!Q49</f>
        <v>33.431607288811961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779.32404736098033</v>
      </c>
      <c r="P49" s="77">
        <v>34.176635129576312</v>
      </c>
      <c r="Q49" s="77">
        <v>22.153880000000001</v>
      </c>
      <c r="R49" s="80">
        <v>21.372070707070709</v>
      </c>
      <c r="S49" s="80">
        <v>0</v>
      </c>
      <c r="T49" s="78">
        <f>SUMPRODUCT(LTA!F49:AJ49,LTA!F$101:AJ$101,LTA!F$104:AJ$104)</f>
        <v>160.32</v>
      </c>
      <c r="U49" s="78">
        <f>SUMPRODUCT(LTA!F49:AJ49,LTA!F$102:AJ$102,LTA!F$104:AJ$104)</f>
        <v>141.41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60.930000000000007</v>
      </c>
      <c r="AB49" s="117">
        <f>-STOA!O49</f>
        <v>0</v>
      </c>
      <c r="AC49">
        <f t="shared" si="0"/>
        <v>12.558102041851745</v>
      </c>
      <c r="AD49">
        <f t="shared" si="1"/>
        <v>1201.557866651221</v>
      </c>
      <c r="AE49">
        <f>'IDT-1'!C49</f>
        <v>0</v>
      </c>
      <c r="AF49" s="26"/>
      <c r="AG49">
        <f t="shared" si="2"/>
        <v>1201.557866651221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-106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7.1177282066334016</v>
      </c>
      <c r="F50">
        <f>GT_Spot!Q50</f>
        <v>0</v>
      </c>
      <c r="G50">
        <f>PPCL_NG!Q50</f>
        <v>9.9600000000000009</v>
      </c>
      <c r="H50">
        <f>PPCL_Spot!Q50</f>
        <v>33.431607288811961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808.47018531147182</v>
      </c>
      <c r="P50" s="77">
        <v>34.176635129576312</v>
      </c>
      <c r="Q50" s="77">
        <v>22.153880000000001</v>
      </c>
      <c r="R50" s="80">
        <v>21.372070707070709</v>
      </c>
      <c r="S50" s="80">
        <v>0</v>
      </c>
      <c r="T50" s="78">
        <f>SUMPRODUCT(LTA!F50:AJ50,LTA!F$101:AJ$101,LTA!F$104:AJ$104)</f>
        <v>160.28</v>
      </c>
      <c r="U50" s="78">
        <f>SUMPRODUCT(LTA!F50:AJ50,LTA!F$102:AJ$102,LTA!F$104:AJ$104)</f>
        <v>141.33000000000001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61.230000000000004</v>
      </c>
      <c r="AB50" s="117">
        <f>-STOA!O50</f>
        <v>0</v>
      </c>
      <c r="AC50">
        <f t="shared" si="0"/>
        <v>12.940465841126803</v>
      </c>
      <c r="AD50">
        <f t="shared" si="1"/>
        <v>1216.5016408024374</v>
      </c>
      <c r="AE50">
        <f>'IDT-1'!C50</f>
        <v>0</v>
      </c>
      <c r="AF50" s="26"/>
      <c r="AG50">
        <f t="shared" si="2"/>
        <v>1216.5016408024374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7.1177282066334016</v>
      </c>
      <c r="F51">
        <f>GT_Spot!Q51</f>
        <v>0</v>
      </c>
      <c r="G51">
        <f>PPCL_NG!Q51</f>
        <v>9.9600000000000009</v>
      </c>
      <c r="H51">
        <f>PPCL_Spot!Q51</f>
        <v>33.431607288811961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805.35786275762894</v>
      </c>
      <c r="P51" s="77">
        <v>34.176635129576312</v>
      </c>
      <c r="Q51" s="77">
        <v>22.153880000000001</v>
      </c>
      <c r="R51" s="80">
        <v>21.372070707070709</v>
      </c>
      <c r="S51" s="80">
        <v>0</v>
      </c>
      <c r="T51" s="78">
        <f>SUMPRODUCT(LTA!F51:AJ51,LTA!F$101:AJ$101,LTA!F$104:AJ$104)</f>
        <v>160.66</v>
      </c>
      <c r="U51" s="78">
        <f>SUMPRODUCT(LTA!F51:AJ51,LTA!F$102:AJ$102,LTA!F$104:AJ$104)</f>
        <v>141.28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62.2</v>
      </c>
      <c r="AB51" s="117">
        <f>-STOA!O51</f>
        <v>0</v>
      </c>
      <c r="AC51">
        <f t="shared" si="0"/>
        <v>12.702564214598105</v>
      </c>
      <c r="AD51">
        <f t="shared" si="1"/>
        <v>1239.9272198751232</v>
      </c>
      <c r="AE51">
        <f>'IDT-1'!C51</f>
        <v>0</v>
      </c>
      <c r="AF51" s="26"/>
      <c r="AG51">
        <f t="shared" si="2"/>
        <v>1239.9272198751232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7.1177282066334016</v>
      </c>
      <c r="F52">
        <f>GT_Spot!Q52</f>
        <v>0</v>
      </c>
      <c r="G52">
        <f>PPCL_NG!Q52</f>
        <v>9.9600000000000009</v>
      </c>
      <c r="H52">
        <f>PPCL_Spot!Q52</f>
        <v>33.431607288811961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807.74678917126596</v>
      </c>
      <c r="P52" s="77">
        <v>34.176635129576312</v>
      </c>
      <c r="Q52" s="77">
        <v>22.153880000000001</v>
      </c>
      <c r="R52" s="80">
        <v>21.372070707070709</v>
      </c>
      <c r="S52" s="80">
        <v>0</v>
      </c>
      <c r="T52" s="78">
        <f>SUMPRODUCT(LTA!F52:AJ52,LTA!F$101:AJ$101,LTA!F$104:AJ$104)</f>
        <v>160.10000000000002</v>
      </c>
      <c r="U52" s="78">
        <f>SUMPRODUCT(LTA!F52:AJ52,LTA!F$102:AJ$102,LTA!F$104:AJ$104)</f>
        <v>141.4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62.2</v>
      </c>
      <c r="AB52" s="117">
        <f>-STOA!O52</f>
        <v>0</v>
      </c>
      <c r="AC52">
        <f t="shared" si="0"/>
        <v>12.497761578983228</v>
      </c>
      <c r="AD52">
        <f t="shared" si="1"/>
        <v>1267.0809489243752</v>
      </c>
      <c r="AE52">
        <f>'IDT-1'!C52</f>
        <v>0</v>
      </c>
      <c r="AF52" s="26"/>
      <c r="AG52">
        <f t="shared" si="2"/>
        <v>1267.0809489243752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7.1177282066334016</v>
      </c>
      <c r="F53">
        <f>GT_Spot!Q53</f>
        <v>0</v>
      </c>
      <c r="G53">
        <f>PPCL_NG!Q53</f>
        <v>9.9600000000000009</v>
      </c>
      <c r="H53">
        <f>PPCL_Spot!Q53</f>
        <v>33.431607288811961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773.34176675936033</v>
      </c>
      <c r="P53" s="77">
        <v>34.176635129576312</v>
      </c>
      <c r="Q53" s="77">
        <v>22.153880000000001</v>
      </c>
      <c r="R53" s="80">
        <v>21.372070707070709</v>
      </c>
      <c r="S53" s="80">
        <v>0</v>
      </c>
      <c r="T53" s="78">
        <f>SUMPRODUCT(LTA!F53:AJ53,LTA!F$101:AJ$101,LTA!F$104:AJ$104)</f>
        <v>160.45999999999998</v>
      </c>
      <c r="U53" s="78">
        <f>SUMPRODUCT(LTA!F53:AJ53,LTA!F$102:AJ$102,LTA!F$104:AJ$104)</f>
        <v>141.47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62.2</v>
      </c>
      <c r="AB53" s="117">
        <f>-STOA!O53</f>
        <v>0</v>
      </c>
      <c r="AC53">
        <f t="shared" si="0"/>
        <v>11.662408455204785</v>
      </c>
      <c r="AD53">
        <f t="shared" si="1"/>
        <v>1313.6112796362481</v>
      </c>
      <c r="AE53">
        <f>'IDT-1'!C53</f>
        <v>0</v>
      </c>
      <c r="AF53" s="26"/>
      <c r="AG53">
        <f t="shared" si="2"/>
        <v>1313.6112796362481</v>
      </c>
      <c r="AI53" s="75">
        <f>PXIL!I53</f>
        <v>0</v>
      </c>
      <c r="AJ53" s="75">
        <f>PXIL!O53</f>
        <v>0</v>
      </c>
      <c r="AK53" s="75">
        <f>RTM_IEX!I53</f>
        <v>9.67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7.1177282066334016</v>
      </c>
      <c r="F54">
        <f>GT_Spot!Q54</f>
        <v>0</v>
      </c>
      <c r="G54">
        <f>PPCL_NG!Q54</f>
        <v>9.9600000000000009</v>
      </c>
      <c r="H54">
        <f>PPCL_Spot!Q54</f>
        <v>33.431607288811961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779.08723572579447</v>
      </c>
      <c r="P54" s="77">
        <v>34.176635129576312</v>
      </c>
      <c r="Q54" s="77">
        <v>22.153880000000001</v>
      </c>
      <c r="R54" s="80">
        <v>21.372070707070709</v>
      </c>
      <c r="S54" s="80">
        <v>0</v>
      </c>
      <c r="T54" s="78">
        <f>SUMPRODUCT(LTA!F54:AJ54,LTA!F$101:AJ$101,LTA!F$104:AJ$104)</f>
        <v>160.35</v>
      </c>
      <c r="U54" s="78">
        <f>SUMPRODUCT(LTA!F54:AJ54,LTA!F$102:AJ$102,LTA!F$104:AJ$104)</f>
        <v>141.34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61.900000000000006</v>
      </c>
      <c r="AB54" s="117">
        <f>-STOA!O54</f>
        <v>0</v>
      </c>
      <c r="AC54">
        <f t="shared" si="0"/>
        <v>11.80068313255331</v>
      </c>
      <c r="AD54">
        <f t="shared" si="1"/>
        <v>1289.0084739253334</v>
      </c>
      <c r="AE54">
        <f>'IDT-1'!C54</f>
        <v>0</v>
      </c>
      <c r="AF54" s="26"/>
      <c r="AG54">
        <f t="shared" si="2"/>
        <v>1289.0084739253334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7.1177282066334016</v>
      </c>
      <c r="F55">
        <f>GT_Spot!Q55</f>
        <v>0</v>
      </c>
      <c r="G55">
        <f>PPCL_NG!Q55</f>
        <v>9.9600000000000009</v>
      </c>
      <c r="H55">
        <f>PPCL_Spot!Q55</f>
        <v>33.431607288811961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777.60367635267164</v>
      </c>
      <c r="P55" s="77">
        <v>34.176635129576312</v>
      </c>
      <c r="Q55" s="77">
        <v>22.153880000000001</v>
      </c>
      <c r="R55" s="80">
        <v>21.372070707070709</v>
      </c>
      <c r="S55" s="80">
        <v>0</v>
      </c>
      <c r="T55" s="78">
        <f>SUMPRODUCT(LTA!F55:AJ55,LTA!F$101:AJ$101,LTA!F$104:AJ$104)</f>
        <v>160.89999999999998</v>
      </c>
      <c r="U55" s="78">
        <f>SUMPRODUCT(LTA!F55:AJ55,LTA!F$102:AJ$102,LTA!F$104:AJ$104)</f>
        <v>141.25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61.900000000000006</v>
      </c>
      <c r="AB55" s="117">
        <f>-STOA!O55</f>
        <v>0</v>
      </c>
      <c r="AC55">
        <f t="shared" si="0"/>
        <v>11.702894534847877</v>
      </c>
      <c r="AD55">
        <f t="shared" si="1"/>
        <v>1298.0827031499161</v>
      </c>
      <c r="AE55">
        <f>'IDT-1'!C55</f>
        <v>0</v>
      </c>
      <c r="AF55" s="26"/>
      <c r="AG55">
        <f t="shared" si="2"/>
        <v>1298.0827031499161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7.1177282066334016</v>
      </c>
      <c r="F56">
        <f>GT_Spot!Q56</f>
        <v>0</v>
      </c>
      <c r="G56">
        <f>PPCL_NG!Q56</f>
        <v>9.9600000000000009</v>
      </c>
      <c r="H56">
        <f>PPCL_Spot!Q56</f>
        <v>33.431607288811961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780.71987203589242</v>
      </c>
      <c r="P56" s="77">
        <v>34.176635129576312</v>
      </c>
      <c r="Q56" s="77">
        <v>22.153880000000001</v>
      </c>
      <c r="R56" s="80">
        <v>21.372070707070709</v>
      </c>
      <c r="S56" s="80">
        <v>0</v>
      </c>
      <c r="T56" s="78">
        <f>SUMPRODUCT(LTA!F56:AJ56,LTA!F$101:AJ$101,LTA!F$104:AJ$104)</f>
        <v>159.1</v>
      </c>
      <c r="U56" s="78">
        <f>SUMPRODUCT(LTA!F56:AJ56,LTA!F$102:AJ$102,LTA!F$104:AJ$104)</f>
        <v>141.35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60.930000000000007</v>
      </c>
      <c r="AB56" s="117">
        <f>-STOA!O56</f>
        <v>0</v>
      </c>
      <c r="AC56">
        <f t="shared" si="0"/>
        <v>11.618039781638267</v>
      </c>
      <c r="AD56">
        <f t="shared" si="1"/>
        <v>1308.6137535863463</v>
      </c>
      <c r="AE56">
        <f>'IDT-1'!C56</f>
        <v>5</v>
      </c>
      <c r="AF56" s="26"/>
      <c r="AG56">
        <f t="shared" si="2"/>
        <v>1313.6137535863463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6.7681945743685681</v>
      </c>
      <c r="F57">
        <f>GT_Spot!Q57</f>
        <v>0</v>
      </c>
      <c r="G57">
        <f>PPCL_NG!Q57</f>
        <v>9.9600000000000009</v>
      </c>
      <c r="H57">
        <f>PPCL_Spot!Q57</f>
        <v>33.431607288811961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823.12187252497415</v>
      </c>
      <c r="P57" s="77">
        <v>34.176635129576312</v>
      </c>
      <c r="Q57" s="77">
        <v>22.153880000000001</v>
      </c>
      <c r="R57" s="80">
        <v>21.372070707070709</v>
      </c>
      <c r="S57" s="80">
        <v>0</v>
      </c>
      <c r="T57" s="78">
        <f>SUMPRODUCT(LTA!F57:AJ57,LTA!F$101:AJ$101,LTA!F$104:AJ$104)</f>
        <v>158.78</v>
      </c>
      <c r="U57" s="78">
        <f>SUMPRODUCT(LTA!F57:AJ57,LTA!F$102:AJ$102,LTA!F$104:AJ$104)</f>
        <v>141.27000000000001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60.930000000000007</v>
      </c>
      <c r="AB57" s="117">
        <f>-STOA!O57</f>
        <v>0</v>
      </c>
      <c r="AC57">
        <f t="shared" si="0"/>
        <v>12.179900295466554</v>
      </c>
      <c r="AD57">
        <f t="shared" si="1"/>
        <v>1327.7043599293354</v>
      </c>
      <c r="AE57">
        <f>'IDT-1'!C57</f>
        <v>15</v>
      </c>
      <c r="AF57" s="26"/>
      <c r="AG57">
        <f t="shared" si="2"/>
        <v>1342.7043599293354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6.7681945743685681</v>
      </c>
      <c r="F58">
        <f>GT_Spot!Q58</f>
        <v>0</v>
      </c>
      <c r="G58">
        <f>PPCL_NG!Q58</f>
        <v>9.9600000000000009</v>
      </c>
      <c r="H58">
        <f>PPCL_Spot!Q58</f>
        <v>33.431607288811961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826.57316638907844</v>
      </c>
      <c r="P58" s="77">
        <v>34.176635129576312</v>
      </c>
      <c r="Q58" s="77">
        <v>22.153880000000001</v>
      </c>
      <c r="R58" s="80">
        <v>21.372070707070709</v>
      </c>
      <c r="S58" s="80">
        <v>0</v>
      </c>
      <c r="T58" s="78">
        <f>SUMPRODUCT(LTA!F58:AJ58,LTA!F$101:AJ$101,LTA!F$104:AJ$104)</f>
        <v>158.26999999999998</v>
      </c>
      <c r="U58" s="78">
        <f>SUMPRODUCT(LTA!F58:AJ58,LTA!F$102:AJ$102,LTA!F$104:AJ$104)</f>
        <v>141.33000000000001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60.930000000000007</v>
      </c>
      <c r="AB58" s="117">
        <f>-STOA!O58</f>
        <v>0</v>
      </c>
      <c r="AC58">
        <f t="shared" si="0"/>
        <v>12.099774151204327</v>
      </c>
      <c r="AD58">
        <f t="shared" si="1"/>
        <v>1342.7857799377016</v>
      </c>
      <c r="AE58">
        <f>'IDT-1'!C58</f>
        <v>35</v>
      </c>
      <c r="AF58" s="26"/>
      <c r="AG58">
        <f t="shared" si="2"/>
        <v>1377.7857799377016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6.7681945743685681</v>
      </c>
      <c r="F59">
        <f>GT_Spot!Q59</f>
        <v>0</v>
      </c>
      <c r="G59">
        <f>PPCL_NG!Q59</f>
        <v>9.9600000000000009</v>
      </c>
      <c r="H59">
        <f>PPCL_Spot!Q59</f>
        <v>33.431607288811961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825.62492114374254</v>
      </c>
      <c r="P59" s="77">
        <v>34.176635129576312</v>
      </c>
      <c r="Q59" s="77">
        <v>22.153880000000001</v>
      </c>
      <c r="R59" s="80">
        <v>21.372070707070709</v>
      </c>
      <c r="S59" s="80">
        <v>0</v>
      </c>
      <c r="T59" s="78">
        <f>SUMPRODUCT(LTA!F59:AJ59,LTA!F$101:AJ$101,LTA!F$104:AJ$104)</f>
        <v>155.80000000000001</v>
      </c>
      <c r="U59" s="78">
        <f>SUMPRODUCT(LTA!F59:AJ59,LTA!F$102:AJ$102,LTA!F$104:AJ$104)</f>
        <v>141.26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140.22</v>
      </c>
      <c r="AB59" s="117">
        <f>-STOA!O59</f>
        <v>0</v>
      </c>
      <c r="AC59">
        <f t="shared" si="0"/>
        <v>12.766829593045372</v>
      </c>
      <c r="AD59">
        <f t="shared" si="1"/>
        <v>1417.9204792505247</v>
      </c>
      <c r="AE59">
        <f>'IDT-1'!C59</f>
        <v>31.888000000000002</v>
      </c>
      <c r="AF59" s="26"/>
      <c r="AG59">
        <f t="shared" si="2"/>
        <v>1449.8084792505247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6.7681945743685681</v>
      </c>
      <c r="F60">
        <f>GT_Spot!Q60</f>
        <v>0</v>
      </c>
      <c r="G60">
        <f>PPCL_NG!Q60</f>
        <v>9.9600000000000009</v>
      </c>
      <c r="H60">
        <f>PPCL_Spot!Q60</f>
        <v>33.431607288811961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826.91271372671088</v>
      </c>
      <c r="P60" s="77">
        <v>34.176635129576312</v>
      </c>
      <c r="Q60" s="77">
        <v>22.153880000000001</v>
      </c>
      <c r="R60" s="80">
        <v>21.372070707070709</v>
      </c>
      <c r="S60" s="80">
        <v>0</v>
      </c>
      <c r="T60" s="78">
        <f>SUMPRODUCT(LTA!F60:AJ60,LTA!F$101:AJ$101,LTA!F$104:AJ$104)</f>
        <v>153.02999999999997</v>
      </c>
      <c r="U60" s="78">
        <f>SUMPRODUCT(LTA!F60:AJ60,LTA!F$102:AJ$102,LTA!F$104:AJ$104)</f>
        <v>141.30000000000001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140.22</v>
      </c>
      <c r="AB60" s="117">
        <f>-STOA!O60</f>
        <v>0</v>
      </c>
      <c r="AC60">
        <f t="shared" si="0"/>
        <v>12.709747530164517</v>
      </c>
      <c r="AD60">
        <f t="shared" si="1"/>
        <v>1421.5353538963739</v>
      </c>
      <c r="AE60">
        <f>'IDT-1'!C60</f>
        <v>10.69</v>
      </c>
      <c r="AF60" s="26"/>
      <c r="AG60">
        <f t="shared" si="2"/>
        <v>1432.2253538963739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6.7681945743685681</v>
      </c>
      <c r="F61">
        <f>GT_Spot!Q61</f>
        <v>0</v>
      </c>
      <c r="G61">
        <f>PPCL_NG!Q61</f>
        <v>9.9600000000000009</v>
      </c>
      <c r="H61">
        <f>PPCL_Spot!Q61</f>
        <v>33.431607288811961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828.52509331216152</v>
      </c>
      <c r="P61" s="77">
        <v>34.176635129576312</v>
      </c>
      <c r="Q61" s="77">
        <v>22.153880000000001</v>
      </c>
      <c r="R61" s="80">
        <v>21.372070707070709</v>
      </c>
      <c r="S61" s="80">
        <v>0</v>
      </c>
      <c r="T61" s="78">
        <f>SUMPRODUCT(LTA!F61:AJ61,LTA!F$101:AJ$101,LTA!F$104:AJ$104)</f>
        <v>150.9</v>
      </c>
      <c r="U61" s="78">
        <f>SUMPRODUCT(LTA!F61:AJ61,LTA!F$102:AJ$102,LTA!F$104:AJ$104)</f>
        <v>141.35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2.3199999999999998</v>
      </c>
      <c r="Z61" s="75">
        <f>IEX!O61</f>
        <v>0</v>
      </c>
      <c r="AA61" s="117">
        <f>STOA!I61</f>
        <v>139.62</v>
      </c>
      <c r="AB61" s="117">
        <f>-STOA!O61</f>
        <v>0</v>
      </c>
      <c r="AC61">
        <f t="shared" si="0"/>
        <v>12.914583108127456</v>
      </c>
      <c r="AD61">
        <f t="shared" si="1"/>
        <v>1434.5628979038613</v>
      </c>
      <c r="AE61">
        <f>'IDT-1'!C61</f>
        <v>0</v>
      </c>
      <c r="AF61" s="26"/>
      <c r="AG61">
        <f t="shared" si="2"/>
        <v>1434.5628979038613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16.98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6.7697457354361115</v>
      </c>
      <c r="F62">
        <f>GT_Spot!Q62</f>
        <v>0</v>
      </c>
      <c r="G62">
        <f>PPCL_NG!Q62</f>
        <v>9.9600000000000009</v>
      </c>
      <c r="H62">
        <f>PPCL_Spot!Q62</f>
        <v>33.431607288811961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832.4102779861679</v>
      </c>
      <c r="P62" s="77">
        <v>34.176635129576312</v>
      </c>
      <c r="Q62" s="77">
        <v>22.153880000000001</v>
      </c>
      <c r="R62" s="80">
        <v>21.372070707070709</v>
      </c>
      <c r="S62" s="80">
        <v>0</v>
      </c>
      <c r="T62" s="78">
        <f>SUMPRODUCT(LTA!F62:AJ62,LTA!F$101:AJ$101,LTA!F$104:AJ$104)</f>
        <v>147.43</v>
      </c>
      <c r="U62" s="78">
        <f>SUMPRODUCT(LTA!F62:AJ62,LTA!F$102:AJ$102,LTA!F$104:AJ$104)</f>
        <v>141.28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8.32</v>
      </c>
      <c r="Z62" s="75">
        <f>IEX!O62</f>
        <v>0</v>
      </c>
      <c r="AA62" s="117">
        <f>STOA!I62</f>
        <v>138.72</v>
      </c>
      <c r="AB62" s="117">
        <f>-STOA!O62</f>
        <v>0</v>
      </c>
      <c r="AC62">
        <f t="shared" si="0"/>
        <v>12.948181108254156</v>
      </c>
      <c r="AD62">
        <f t="shared" si="1"/>
        <v>1458.4360357388089</v>
      </c>
      <c r="AE62">
        <f>'IDT-1'!C62</f>
        <v>0</v>
      </c>
      <c r="AF62" s="26"/>
      <c r="AG62">
        <f t="shared" si="2"/>
        <v>1458.4360357388089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25.44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6.7697457354361115</v>
      </c>
      <c r="F63">
        <f>GT_Spot!Q63</f>
        <v>0</v>
      </c>
      <c r="G63">
        <f>PPCL_NG!Q63</f>
        <v>9.9600000000000009</v>
      </c>
      <c r="H63">
        <f>PPCL_Spot!Q63</f>
        <v>33.431607288811961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831.28137178005068</v>
      </c>
      <c r="P63" s="77">
        <v>34.176635129576312</v>
      </c>
      <c r="Q63" s="77">
        <v>22.153880000000001</v>
      </c>
      <c r="R63" s="80">
        <v>21.372070707070709</v>
      </c>
      <c r="S63" s="80">
        <v>0</v>
      </c>
      <c r="T63" s="78">
        <f>SUMPRODUCT(LTA!F63:AJ63,LTA!F$101:AJ$101,LTA!F$104:AJ$104)</f>
        <v>142.98000000000002</v>
      </c>
      <c r="U63" s="78">
        <f>SUMPRODUCT(LTA!F63:AJ63,LTA!F$102:AJ$102,LTA!F$104:AJ$104)</f>
        <v>141.46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10.54</v>
      </c>
      <c r="Z63" s="75">
        <f>IEX!O63</f>
        <v>0</v>
      </c>
      <c r="AA63" s="117">
        <f>STOA!I63</f>
        <v>137.82</v>
      </c>
      <c r="AB63" s="117">
        <f>-STOA!O63</f>
        <v>0</v>
      </c>
      <c r="AC63">
        <f t="shared" si="0"/>
        <v>13.105710733640324</v>
      </c>
      <c r="AD63">
        <f t="shared" si="1"/>
        <v>1476.1795999073056</v>
      </c>
      <c r="AE63">
        <f>'IDT-1'!C63</f>
        <v>0</v>
      </c>
      <c r="AF63" s="26"/>
      <c r="AG63">
        <f t="shared" si="2"/>
        <v>1476.1795999073056</v>
      </c>
      <c r="AI63" s="75">
        <f>PXIL!I63</f>
        <v>0</v>
      </c>
      <c r="AJ63" s="75">
        <f>PXIL!O63</f>
        <v>0</v>
      </c>
      <c r="AK63" s="75">
        <f>RTM_IEX!I63</f>
        <v>9.67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37.75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13.39</v>
      </c>
      <c r="F64">
        <f>GT_Spot!Q64</f>
        <v>0</v>
      </c>
      <c r="G64">
        <f>PPCL_NG!Q64</f>
        <v>9.9600000000000009</v>
      </c>
      <c r="H64">
        <f>PPCL_Spot!Q64</f>
        <v>33.431607288811961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830.71784866302198</v>
      </c>
      <c r="P64" s="77">
        <v>34.176635129576312</v>
      </c>
      <c r="Q64" s="77">
        <v>22.153880000000001</v>
      </c>
      <c r="R64" s="80">
        <v>21.372070707070709</v>
      </c>
      <c r="S64" s="80">
        <v>0</v>
      </c>
      <c r="T64" s="78">
        <f>SUMPRODUCT(LTA!F64:AJ64,LTA!F$101:AJ$101,LTA!F$104:AJ$104)</f>
        <v>137.72</v>
      </c>
      <c r="U64" s="78">
        <f>SUMPRODUCT(LTA!F64:AJ64,LTA!F$102:AJ$102,LTA!F$104:AJ$104)</f>
        <v>139.69999999999999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14.02</v>
      </c>
      <c r="Z64" s="75">
        <f>IEX!O64</f>
        <v>0</v>
      </c>
      <c r="AA64" s="117">
        <f>STOA!I64</f>
        <v>136.26000000000002</v>
      </c>
      <c r="AB64" s="117">
        <f>-STOA!O64</f>
        <v>0</v>
      </c>
      <c r="AC64">
        <f t="shared" si="0"/>
        <v>13.083505967738633</v>
      </c>
      <c r="AD64">
        <f t="shared" si="1"/>
        <v>1473.6785358207424</v>
      </c>
      <c r="AE64">
        <f>'IDT-1'!C64</f>
        <v>0</v>
      </c>
      <c r="AF64" s="26"/>
      <c r="AG64">
        <f t="shared" si="2"/>
        <v>1473.6785358207424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43.94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13.39</v>
      </c>
      <c r="F65">
        <f>GT_Spot!Q65</f>
        <v>0</v>
      </c>
      <c r="G65">
        <f>PPCL_NG!Q65</f>
        <v>9.9600000000000009</v>
      </c>
      <c r="H65">
        <f>PPCL_Spot!Q65</f>
        <v>36.64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832.43861191506073</v>
      </c>
      <c r="P65" s="77">
        <v>34.176635129576312</v>
      </c>
      <c r="Q65" s="77">
        <v>22.153880000000001</v>
      </c>
      <c r="R65" s="80">
        <v>21.372070707070709</v>
      </c>
      <c r="S65" s="80">
        <v>0</v>
      </c>
      <c r="T65" s="78">
        <f>SUMPRODUCT(LTA!F65:AJ65,LTA!F$101:AJ$101,LTA!F$104:AJ$104)</f>
        <v>129.94</v>
      </c>
      <c r="U65" s="78">
        <f>SUMPRODUCT(LTA!F65:AJ65,LTA!F$102:AJ$102,LTA!F$104:AJ$104)</f>
        <v>139.83000000000001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12.96</v>
      </c>
      <c r="Z65" s="75">
        <f>IEX!O65</f>
        <v>0</v>
      </c>
      <c r="AA65" s="117">
        <f>STOA!I65</f>
        <v>136.56</v>
      </c>
      <c r="AB65" s="117">
        <f>-STOA!O65</f>
        <v>0</v>
      </c>
      <c r="AC65">
        <f t="shared" si="0"/>
        <v>13.147826540215027</v>
      </c>
      <c r="AD65">
        <f t="shared" si="1"/>
        <v>1480.9233712114926</v>
      </c>
      <c r="AE65">
        <f>'IDT-1'!C65</f>
        <v>0</v>
      </c>
      <c r="AF65" s="26"/>
      <c r="AG65">
        <f t="shared" si="2"/>
        <v>1480.9233712114926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54.73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13.39</v>
      </c>
      <c r="F66">
        <f>GT_Spot!Q66</f>
        <v>0</v>
      </c>
      <c r="G66">
        <f>PPCL_NG!Q66</f>
        <v>9.9600000000000009</v>
      </c>
      <c r="H66">
        <f>PPCL_Spot!Q66</f>
        <v>36.64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832.436196001177</v>
      </c>
      <c r="P66" s="77">
        <v>34.176635129576312</v>
      </c>
      <c r="Q66" s="77">
        <v>22.153880000000001</v>
      </c>
      <c r="R66" s="80">
        <v>21.372070707070709</v>
      </c>
      <c r="S66" s="80">
        <v>0</v>
      </c>
      <c r="T66" s="78">
        <f>SUMPRODUCT(LTA!F66:AJ66,LTA!F$101:AJ$101,LTA!F$104:AJ$104)</f>
        <v>121.01</v>
      </c>
      <c r="U66" s="78">
        <f>SUMPRODUCT(LTA!F66:AJ66,LTA!F$102:AJ$102,LTA!F$104:AJ$104)</f>
        <v>139.75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13.34</v>
      </c>
      <c r="Z66" s="75">
        <f>IEX!O66</f>
        <v>0</v>
      </c>
      <c r="AA66" s="117">
        <f>STOA!I66</f>
        <v>135.66000000000003</v>
      </c>
      <c r="AB66" s="117">
        <f>-STOA!O66</f>
        <v>0</v>
      </c>
      <c r="AC66">
        <f t="shared" si="0"/>
        <v>13.060245280172852</v>
      </c>
      <c r="AD66">
        <f t="shared" si="1"/>
        <v>1471.058536557651</v>
      </c>
      <c r="AE66">
        <f>'IDT-1'!C66</f>
        <v>0</v>
      </c>
      <c r="AF66" s="26"/>
      <c r="AG66">
        <f t="shared" si="2"/>
        <v>1471.058536557651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54.31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12.015355086372361</v>
      </c>
      <c r="F67">
        <f>GT_Spot!Q67</f>
        <v>0</v>
      </c>
      <c r="G67">
        <f>PPCL_NG!Q67</f>
        <v>9.9600000000000009</v>
      </c>
      <c r="H67">
        <f>PPCL_Spot!Q67</f>
        <v>33.431607288811961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839.84338274954177</v>
      </c>
      <c r="P67" s="77">
        <v>34.176635129576312</v>
      </c>
      <c r="Q67" s="77">
        <v>22.153880000000001</v>
      </c>
      <c r="R67" s="80">
        <v>21.372070707070709</v>
      </c>
      <c r="S67" s="80">
        <v>0</v>
      </c>
      <c r="T67" s="78">
        <f>SUMPRODUCT(LTA!F67:AJ67,LTA!F$101:AJ$101,LTA!F$104:AJ$104)</f>
        <v>107.11</v>
      </c>
      <c r="U67" s="78">
        <f>SUMPRODUCT(LTA!F67:AJ67,LTA!F$102:AJ$102,LTA!F$104:AJ$104)</f>
        <v>139.69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13.15</v>
      </c>
      <c r="Z67" s="75">
        <f>IEX!O67</f>
        <v>0</v>
      </c>
      <c r="AA67" s="117">
        <f>STOA!I67</f>
        <v>144.43</v>
      </c>
      <c r="AB67" s="117">
        <f>-STOA!O67</f>
        <v>0</v>
      </c>
      <c r="AC67">
        <f t="shared" si="0"/>
        <v>13.081841792460086</v>
      </c>
      <c r="AD67">
        <f t="shared" si="1"/>
        <v>1473.4910891689133</v>
      </c>
      <c r="AE67">
        <f>'IDT-1'!C67</f>
        <v>0</v>
      </c>
      <c r="AF67" s="26"/>
      <c r="AG67">
        <f t="shared" si="2"/>
        <v>1473.4910891689133</v>
      </c>
      <c r="AI67" s="75">
        <f>PXIL!I67</f>
        <v>0</v>
      </c>
      <c r="AJ67" s="75">
        <f>PXIL!O67</f>
        <v>0</v>
      </c>
      <c r="AK67" s="75">
        <f>RTM_IEX!I67</f>
        <v>9.67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49.65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12.015355086372361</v>
      </c>
      <c r="F68">
        <f>GT_Spot!Q68</f>
        <v>0</v>
      </c>
      <c r="G68">
        <f>PPCL_NG!Q68</f>
        <v>9.9600000000000009</v>
      </c>
      <c r="H68">
        <f>PPCL_Spot!Q68</f>
        <v>33.431607288811961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839.84260580067121</v>
      </c>
      <c r="P68" s="77">
        <v>34.176635129576312</v>
      </c>
      <c r="Q68" s="77">
        <v>22.153880000000001</v>
      </c>
      <c r="R68" s="80">
        <v>21.372070707070709</v>
      </c>
      <c r="S68" s="80">
        <v>0</v>
      </c>
      <c r="T68" s="78">
        <f>SUMPRODUCT(LTA!F68:AJ68,LTA!F$101:AJ$101,LTA!F$104:AJ$104)</f>
        <v>97.02</v>
      </c>
      <c r="U68" s="78">
        <f>SUMPRODUCT(LTA!F68:AJ68,LTA!F$102:AJ$102,LTA!F$104:AJ$104)</f>
        <v>139.82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10.44</v>
      </c>
      <c r="Z68" s="75">
        <f>IEX!O68</f>
        <v>0</v>
      </c>
      <c r="AA68" s="117">
        <f>STOA!I68</f>
        <v>143.53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12.985914955310022</v>
      </c>
      <c r="AD68">
        <f t="shared" ref="AD68:AD98" si="4">SUM(B68:AB68,AI68:AR68)-AC68</f>
        <v>1462.6862390571923</v>
      </c>
      <c r="AE68">
        <f>'IDT-1'!C68</f>
        <v>0</v>
      </c>
      <c r="AF68" s="26"/>
      <c r="AG68">
        <f t="shared" ref="AG68:AG98" si="5">SUM(AD68:AF68)</f>
        <v>1462.6862390571923</v>
      </c>
      <c r="AI68" s="75">
        <f>PXIL!I68</f>
        <v>0</v>
      </c>
      <c r="AJ68" s="75">
        <f>PXIL!O68</f>
        <v>0</v>
      </c>
      <c r="AK68" s="75">
        <f>RTM_IEX!I68</f>
        <v>19.34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42.65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12.015355086372361</v>
      </c>
      <c r="F69">
        <f>GT_Spot!Q69</f>
        <v>0</v>
      </c>
      <c r="G69">
        <f>PPCL_NG!Q69</f>
        <v>9.9600000000000009</v>
      </c>
      <c r="H69">
        <f>PPCL_Spot!Q69</f>
        <v>33.431607288811961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837.97673600467203</v>
      </c>
      <c r="P69" s="77">
        <v>34.176635129576312</v>
      </c>
      <c r="Q69" s="77">
        <v>22.153880000000001</v>
      </c>
      <c r="R69" s="80">
        <v>18.936</v>
      </c>
      <c r="S69" s="80">
        <v>0</v>
      </c>
      <c r="T69" s="78">
        <f>SUMPRODUCT(LTA!F69:AJ69,LTA!F$101:AJ$101,LTA!F$104:AJ$104)</f>
        <v>85.51</v>
      </c>
      <c r="U69" s="78">
        <f>SUMPRODUCT(LTA!F69:AJ69,LTA!F$102:AJ$102,LTA!F$104:AJ$104)</f>
        <v>137.16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6.29</v>
      </c>
      <c r="Z69" s="75">
        <f>IEX!O69</f>
        <v>0</v>
      </c>
      <c r="AA69" s="117">
        <f>STOA!I69</f>
        <v>142.63000000000002</v>
      </c>
      <c r="AB69" s="117">
        <f>-STOA!O69</f>
        <v>0</v>
      </c>
      <c r="AC69">
        <f t="shared" si="3"/>
        <v>13.11411387888301</v>
      </c>
      <c r="AD69">
        <f t="shared" si="4"/>
        <v>1477.12609963055</v>
      </c>
      <c r="AE69">
        <f>'IDT-1'!C69</f>
        <v>0</v>
      </c>
      <c r="AF69" s="26"/>
      <c r="AG69">
        <f t="shared" si="5"/>
        <v>1477.12609963055</v>
      </c>
      <c r="AI69" s="75">
        <f>PXIL!I69</f>
        <v>0</v>
      </c>
      <c r="AJ69" s="75">
        <f>PXIL!O69</f>
        <v>0</v>
      </c>
      <c r="AK69" s="75">
        <f>RTM_IEX!I69</f>
        <v>53.19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46.89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12.015355086372361</v>
      </c>
      <c r="F70">
        <f>GT_Spot!Q70</f>
        <v>0</v>
      </c>
      <c r="G70">
        <f>PPCL_NG!Q70</f>
        <v>9.9600000000000009</v>
      </c>
      <c r="H70">
        <f>PPCL_Spot!Q70</f>
        <v>33.431607288811961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836.68555057678577</v>
      </c>
      <c r="P70" s="77">
        <v>34.176635129576312</v>
      </c>
      <c r="Q70" s="77">
        <v>22.153880000000001</v>
      </c>
      <c r="R70" s="80">
        <v>16.988737373737376</v>
      </c>
      <c r="S70" s="80">
        <v>0</v>
      </c>
      <c r="T70" s="78">
        <f>SUMPRODUCT(LTA!F70:AJ70,LTA!F$101:AJ$101,LTA!F$104:AJ$104)</f>
        <v>74.83</v>
      </c>
      <c r="U70" s="78">
        <f>SUMPRODUCT(LTA!F70:AJ70,LTA!F$102:AJ$102,LTA!F$104:AJ$104)</f>
        <v>137.1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1.84</v>
      </c>
      <c r="Z70" s="75">
        <f>IEX!O70</f>
        <v>0</v>
      </c>
      <c r="AA70" s="117">
        <f>STOA!I70</f>
        <v>141.13000000000002</v>
      </c>
      <c r="AB70" s="117">
        <f>-STOA!O70</f>
        <v>0</v>
      </c>
      <c r="AC70">
        <f t="shared" si="3"/>
        <v>12.636991536006498</v>
      </c>
      <c r="AD70">
        <f t="shared" si="4"/>
        <v>1423.3847739192772</v>
      </c>
      <c r="AE70">
        <f>'IDT-1'!C70</f>
        <v>0</v>
      </c>
      <c r="AF70" s="26"/>
      <c r="AG70">
        <f t="shared" si="5"/>
        <v>1423.3847739192772</v>
      </c>
      <c r="AI70" s="75">
        <f>PXIL!I70</f>
        <v>0</v>
      </c>
      <c r="AJ70" s="75">
        <f>PXIL!O70</f>
        <v>0</v>
      </c>
      <c r="AK70" s="75">
        <f>RTM_IEX!I70</f>
        <v>14.51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51.28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8.5189910025706954</v>
      </c>
      <c r="F71">
        <f>GT_Spot!Q71</f>
        <v>0</v>
      </c>
      <c r="G71">
        <f>PPCL_NG!Q71</f>
        <v>9.9600000000000009</v>
      </c>
      <c r="H71">
        <f>PPCL_Spot!Q71</f>
        <v>33.431607288811961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835.36076142052571</v>
      </c>
      <c r="P71" s="77">
        <v>34.176635129576312</v>
      </c>
      <c r="Q71" s="77">
        <v>22.153880000000001</v>
      </c>
      <c r="R71" s="80">
        <v>15.434646464646464</v>
      </c>
      <c r="S71" s="80">
        <v>0</v>
      </c>
      <c r="T71" s="78">
        <f>SUMPRODUCT(LTA!F71:AJ71,LTA!F$101:AJ$101,LTA!F$104:AJ$104)</f>
        <v>64.44</v>
      </c>
      <c r="U71" s="78">
        <f>SUMPRODUCT(LTA!F71:AJ71,LTA!F$102:AJ$102,LTA!F$104:AJ$104)</f>
        <v>137.13999999999999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283.34000000000003</v>
      </c>
      <c r="AB71" s="117">
        <f>-STOA!O71</f>
        <v>0</v>
      </c>
      <c r="AC71">
        <f t="shared" si="3"/>
        <v>14.051682394757878</v>
      </c>
      <c r="AD71">
        <f t="shared" si="4"/>
        <v>1377.8248389113733</v>
      </c>
      <c r="AE71">
        <f>'IDT-1'!C71</f>
        <v>0</v>
      </c>
      <c r="AF71" s="26"/>
      <c r="AG71">
        <f t="shared" si="5"/>
        <v>1377.8248389113733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8.5189910025706954</v>
      </c>
      <c r="F72">
        <f>GT_Spot!Q72</f>
        <v>0</v>
      </c>
      <c r="G72">
        <f>PPCL_NG!Q72</f>
        <v>9.9600000000000009</v>
      </c>
      <c r="H72">
        <f>PPCL_Spot!Q72</f>
        <v>33.431607288811961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835.36126341660054</v>
      </c>
      <c r="P72" s="77">
        <v>34.176635129576312</v>
      </c>
      <c r="Q72" s="77">
        <v>22.153880000000001</v>
      </c>
      <c r="R72" s="80">
        <v>14.587202020202021</v>
      </c>
      <c r="S72" s="80">
        <v>0</v>
      </c>
      <c r="T72" s="78">
        <f>SUMPRODUCT(LTA!F72:AJ72,LTA!F$101:AJ$101,LTA!F$104:AJ$104)</f>
        <v>52.3</v>
      </c>
      <c r="U72" s="78">
        <f>SUMPRODUCT(LTA!F72:AJ72,LTA!F$102:AJ$102,LTA!F$104:AJ$104)</f>
        <v>137.02000000000001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282.44</v>
      </c>
      <c r="AB72" s="117">
        <f>-STOA!O72</f>
        <v>0</v>
      </c>
      <c r="AC72">
        <f t="shared" si="3"/>
        <v>13.821883770945881</v>
      </c>
      <c r="AD72">
        <f t="shared" si="4"/>
        <v>1376.0476950868156</v>
      </c>
      <c r="AE72">
        <f>'IDT-1'!C72</f>
        <v>0</v>
      </c>
      <c r="AF72" s="26"/>
      <c r="AG72">
        <f t="shared" si="5"/>
        <v>1376.0476950868156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8.5189910025706954</v>
      </c>
      <c r="F73">
        <f>GT_Spot!Q73</f>
        <v>0</v>
      </c>
      <c r="G73">
        <f>PPCL_NG!Q73</f>
        <v>9.9600000000000009</v>
      </c>
      <c r="H73">
        <f>PPCL_Spot!Q73</f>
        <v>33.431607288811961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748.38566694334577</v>
      </c>
      <c r="P73" s="77">
        <v>34.176635129576312</v>
      </c>
      <c r="Q73" s="77">
        <v>22.153880000000001</v>
      </c>
      <c r="R73" s="80">
        <v>12.222858585858585</v>
      </c>
      <c r="S73" s="80">
        <v>0</v>
      </c>
      <c r="T73" s="78">
        <f>SUMPRODUCT(LTA!F73:AJ73,LTA!F$101:AJ$101,LTA!F$104:AJ$104)</f>
        <v>41.58</v>
      </c>
      <c r="U73" s="78">
        <f>SUMPRODUCT(LTA!F73:AJ73,LTA!F$102:AJ$102,LTA!F$104:AJ$104)</f>
        <v>136.94999999999999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298.65000000000003</v>
      </c>
      <c r="AB73" s="117">
        <f>-STOA!O73</f>
        <v>0</v>
      </c>
      <c r="AC73">
        <f t="shared" si="3"/>
        <v>12.461919373205346</v>
      </c>
      <c r="AD73">
        <f t="shared" si="4"/>
        <v>1363.4877195769582</v>
      </c>
      <c r="AE73">
        <f>'IDT-1'!C73</f>
        <v>0</v>
      </c>
      <c r="AF73" s="26"/>
      <c r="AG73">
        <f t="shared" si="5"/>
        <v>1363.4877195769582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8.5189910025706954</v>
      </c>
      <c r="F74">
        <f>GT_Spot!Q74</f>
        <v>0</v>
      </c>
      <c r="G74">
        <f>PPCL_NG!Q74</f>
        <v>9.9600000000000009</v>
      </c>
      <c r="H74">
        <f>PPCL_Spot!Q74</f>
        <v>33.431607288811961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748.38564800852714</v>
      </c>
      <c r="P74" s="77">
        <v>34.176635129576312</v>
      </c>
      <c r="Q74" s="77">
        <v>22.153880000000001</v>
      </c>
      <c r="R74" s="80">
        <v>6.8459696969696981</v>
      </c>
      <c r="S74" s="80">
        <v>0</v>
      </c>
      <c r="T74" s="78">
        <f>SUMPRODUCT(LTA!F74:AJ74,LTA!F$101:AJ$101,LTA!F$104:AJ$104)</f>
        <v>30.85</v>
      </c>
      <c r="U74" s="78">
        <f>SUMPRODUCT(LTA!F74:AJ74,LTA!F$102:AJ$102,LTA!F$104:AJ$104)</f>
        <v>137.35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295.81000000000006</v>
      </c>
      <c r="AB74" s="117">
        <f>-STOA!O74</f>
        <v>0</v>
      </c>
      <c r="AC74">
        <f t="shared" si="3"/>
        <v>12.298706584356717</v>
      </c>
      <c r="AD74">
        <f t="shared" si="4"/>
        <v>1345.1040245420991</v>
      </c>
      <c r="AE74">
        <f>'IDT-1'!C74</f>
        <v>0</v>
      </c>
      <c r="AF74" s="26"/>
      <c r="AG74">
        <f t="shared" si="5"/>
        <v>1345.1040245420991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8.6006426735218522</v>
      </c>
      <c r="F75">
        <f>GT_Spot!Q75</f>
        <v>0</v>
      </c>
      <c r="G75">
        <f>PPCL_NG!Q75</f>
        <v>9.9600000000000009</v>
      </c>
      <c r="H75">
        <f>PPCL_Spot!Q75</f>
        <v>33.431607288811961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714.54903274280139</v>
      </c>
      <c r="P75" s="77">
        <v>34.176635129576312</v>
      </c>
      <c r="Q75" s="77">
        <v>22.153880000000001</v>
      </c>
      <c r="R75" s="80">
        <v>0</v>
      </c>
      <c r="S75" s="80">
        <v>0</v>
      </c>
      <c r="T75" s="78">
        <f>SUMPRODUCT(LTA!F75:AJ75,LTA!F$101:AJ$101,LTA!F$104:AJ$104)</f>
        <v>21</v>
      </c>
      <c r="U75" s="78">
        <f>SUMPRODUCT(LTA!F75:AJ75,LTA!F$102:AJ$102,LTA!F$104:AJ$104)</f>
        <v>137.18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282.33999999999997</v>
      </c>
      <c r="AB75" s="117">
        <f>-STOA!O75</f>
        <v>0</v>
      </c>
      <c r="AC75">
        <f t="shared" si="3"/>
        <v>11.982623820945461</v>
      </c>
      <c r="AD75">
        <f t="shared" si="4"/>
        <v>1349.6791740137658</v>
      </c>
      <c r="AE75">
        <f>'IDT-1'!C75</f>
        <v>0</v>
      </c>
      <c r="AF75" s="26"/>
      <c r="AG75">
        <f t="shared" si="5"/>
        <v>1349.6791740137658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48.35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8.6006426735218522</v>
      </c>
      <c r="F76">
        <f>GT_Spot!Q76</f>
        <v>0</v>
      </c>
      <c r="G76">
        <f>PPCL_NG!Q76</f>
        <v>9.9600000000000009</v>
      </c>
      <c r="H76">
        <f>PPCL_Spot!Q76</f>
        <v>33.431607288811961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713.40709176209066</v>
      </c>
      <c r="P76" s="77">
        <v>34.176635129576312</v>
      </c>
      <c r="Q76" s="77">
        <v>22.153880000000001</v>
      </c>
      <c r="R76" s="80">
        <v>0</v>
      </c>
      <c r="S76" s="80">
        <v>0</v>
      </c>
      <c r="T76" s="78">
        <f>SUMPRODUCT(LTA!F76:AJ76,LTA!F$101:AJ$101,LTA!F$104:AJ$104)</f>
        <v>12.879999999999999</v>
      </c>
      <c r="U76" s="78">
        <f>SUMPRODUCT(LTA!F76:AJ76,LTA!F$102:AJ$102,LTA!F$104:AJ$104)</f>
        <v>137.21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281.44</v>
      </c>
      <c r="AB76" s="117">
        <f>-STOA!O76</f>
        <v>0</v>
      </c>
      <c r="AC76">
        <f t="shared" si="3"/>
        <v>11.765862740315207</v>
      </c>
      <c r="AD76">
        <f t="shared" si="4"/>
        <v>1325.2639941136854</v>
      </c>
      <c r="AE76">
        <f>'IDT-1'!C76</f>
        <v>0</v>
      </c>
      <c r="AF76" s="26"/>
      <c r="AG76">
        <f t="shared" si="5"/>
        <v>1325.2639941136854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33.85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8.6006426735218522</v>
      </c>
      <c r="F77">
        <f>GT_Spot!Q77</f>
        <v>0</v>
      </c>
      <c r="G77">
        <f>PPCL_NG!Q77</f>
        <v>9.9600000000000009</v>
      </c>
      <c r="H77">
        <f>PPCL_Spot!Q77</f>
        <v>33.431607288811961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750.65734265511344</v>
      </c>
      <c r="P77" s="77">
        <v>34.176635129576312</v>
      </c>
      <c r="Q77" s="77">
        <v>22.153880000000001</v>
      </c>
      <c r="R77" s="80">
        <v>0</v>
      </c>
      <c r="S77" s="80">
        <v>0</v>
      </c>
      <c r="T77" s="78">
        <f>SUMPRODUCT(LTA!F77:AJ77,LTA!F$101:AJ$101,LTA!F$104:AJ$104)</f>
        <v>5.48</v>
      </c>
      <c r="U77" s="78">
        <f>SUMPRODUCT(LTA!F77:AJ77,LTA!F$102:AJ$102,LTA!F$104:AJ$104)</f>
        <v>137.06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8.1199999999999992</v>
      </c>
      <c r="Z77" s="75">
        <f>IEX!O77</f>
        <v>0</v>
      </c>
      <c r="AA77" s="117">
        <f>STOA!I77</f>
        <v>268.27</v>
      </c>
      <c r="AB77" s="117">
        <f>-STOA!O77</f>
        <v>0</v>
      </c>
      <c r="AC77">
        <f t="shared" si="3"/>
        <v>11.999494223395761</v>
      </c>
      <c r="AD77">
        <f t="shared" si="4"/>
        <v>1331.4906135236279</v>
      </c>
      <c r="AE77">
        <f>'IDT-1'!C77</f>
        <v>0</v>
      </c>
      <c r="AF77" s="26"/>
      <c r="AG77">
        <f t="shared" si="5"/>
        <v>1331.4906135236279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25.66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8.6006426735218522</v>
      </c>
      <c r="F78">
        <f>GT_Spot!Q78</f>
        <v>0</v>
      </c>
      <c r="G78">
        <f>PPCL_NG!Q78</f>
        <v>9.9600000000000009</v>
      </c>
      <c r="H78">
        <f>PPCL_Spot!Q78</f>
        <v>33.431607288811961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754.48696091255977</v>
      </c>
      <c r="P78" s="77">
        <v>34.176635129576312</v>
      </c>
      <c r="Q78" s="77">
        <v>22.153880000000001</v>
      </c>
      <c r="R78" s="80">
        <v>0</v>
      </c>
      <c r="S78" s="80">
        <v>0</v>
      </c>
      <c r="T78" s="78">
        <f>SUMPRODUCT(LTA!F78:AJ78,LTA!F$101:AJ$101,LTA!F$104:AJ$104)</f>
        <v>2.83</v>
      </c>
      <c r="U78" s="78">
        <f>SUMPRODUCT(LTA!F78:AJ78,LTA!F$102:AJ$102,LTA!F$104:AJ$104)</f>
        <v>136.94999999999999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6.77</v>
      </c>
      <c r="Z78" s="75">
        <f>IEX!O78</f>
        <v>0</v>
      </c>
      <c r="AA78" s="117">
        <f>STOA!I78</f>
        <v>265.07</v>
      </c>
      <c r="AB78" s="117">
        <f>-STOA!O78</f>
        <v>0</v>
      </c>
      <c r="AC78">
        <f t="shared" si="3"/>
        <v>11.895650864061288</v>
      </c>
      <c r="AD78">
        <f t="shared" si="4"/>
        <v>1319.7940751404085</v>
      </c>
      <c r="AE78">
        <f>'IDT-1'!C78</f>
        <v>0</v>
      </c>
      <c r="AF78" s="26"/>
      <c r="AG78">
        <f t="shared" si="5"/>
        <v>1319.7940751404085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17.34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8.6006426735218522</v>
      </c>
      <c r="F79">
        <f>GT_Spot!Q79</f>
        <v>0</v>
      </c>
      <c r="G79">
        <f>PPCL_NG!Q79</f>
        <v>9.9600000000000009</v>
      </c>
      <c r="H79">
        <f>PPCL_Spot!Q79</f>
        <v>33.431607288811961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851.24810255580417</v>
      </c>
      <c r="P79" s="77">
        <v>34.176635129576312</v>
      </c>
      <c r="Q79" s="77">
        <v>22.153880000000001</v>
      </c>
      <c r="R79" s="80">
        <v>0</v>
      </c>
      <c r="S79" s="80">
        <v>0</v>
      </c>
      <c r="T79" s="78">
        <f>SUMPRODUCT(LTA!F79:AJ79,LTA!F$101:AJ$101,LTA!F$104:AJ$104)</f>
        <v>0.91</v>
      </c>
      <c r="U79" s="78">
        <f>SUMPRODUCT(LTA!F79:AJ79,LTA!F$102:AJ$102,LTA!F$104:AJ$104)</f>
        <v>136.98000000000002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296.38000000000005</v>
      </c>
      <c r="AB79" s="117">
        <f>-STOA!O79</f>
        <v>0</v>
      </c>
      <c r="AC79">
        <f t="shared" si="3"/>
        <v>14.391939864516997</v>
      </c>
      <c r="AD79">
        <f t="shared" si="4"/>
        <v>1239.3689277831973</v>
      </c>
      <c r="AE79">
        <f>'IDT-1'!C79</f>
        <v>0</v>
      </c>
      <c r="AF79" s="26"/>
      <c r="AG79">
        <f t="shared" si="5"/>
        <v>1239.3689277831973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8.6006426735218522</v>
      </c>
      <c r="F80">
        <f>GT_Spot!Q80</f>
        <v>0</v>
      </c>
      <c r="G80">
        <f>PPCL_NG!Q80</f>
        <v>9.9600000000000009</v>
      </c>
      <c r="H80">
        <f>PPCL_Spot!Q80</f>
        <v>33.431607288811961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859.37816329458531</v>
      </c>
      <c r="P80" s="77">
        <v>34.176635129576312</v>
      </c>
      <c r="Q80" s="77">
        <v>22.153880000000001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137.1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8.2200000000000006</v>
      </c>
      <c r="Z80" s="75">
        <f>IEX!O80</f>
        <v>0</v>
      </c>
      <c r="AA80" s="117">
        <f>STOA!I80</f>
        <v>238.35999999999999</v>
      </c>
      <c r="AB80" s="117">
        <f>-STOA!O80</f>
        <v>0</v>
      </c>
      <c r="AC80">
        <f t="shared" si="3"/>
        <v>14.065921848574364</v>
      </c>
      <c r="AD80">
        <f t="shared" si="4"/>
        <v>1242.8250065379209</v>
      </c>
      <c r="AE80">
        <f>'IDT-1'!C80</f>
        <v>0</v>
      </c>
      <c r="AF80" s="26"/>
      <c r="AG80">
        <f t="shared" si="5"/>
        <v>1242.8250065379209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-170</v>
      </c>
      <c r="AM80" s="75">
        <f>RTM_PXI!I80</f>
        <v>0</v>
      </c>
      <c r="AN80" s="75">
        <f>RTM_PXI!O80</f>
        <v>0</v>
      </c>
      <c r="AO80" s="192">
        <f>GDAM_IEX!I80</f>
        <v>25.57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8.6006426735218522</v>
      </c>
      <c r="F81">
        <f>GT_Spot!Q81</f>
        <v>0</v>
      </c>
      <c r="G81">
        <f>PPCL_NG!Q81</f>
        <v>9.9600000000000009</v>
      </c>
      <c r="H81">
        <f>PPCL_Spot!Q81</f>
        <v>33.431607288811961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859.37609395796335</v>
      </c>
      <c r="P81" s="77">
        <v>34.176635129576312</v>
      </c>
      <c r="Q81" s="77">
        <v>22.153880000000001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137.35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9.2799999999999994</v>
      </c>
      <c r="Z81" s="75">
        <f>IEX!O81</f>
        <v>0</v>
      </c>
      <c r="AA81" s="117">
        <f>STOA!I81</f>
        <v>237.39</v>
      </c>
      <c r="AB81" s="117">
        <f>-STOA!O81</f>
        <v>0</v>
      </c>
      <c r="AC81">
        <f t="shared" si="3"/>
        <v>14.012938363190136</v>
      </c>
      <c r="AD81">
        <f t="shared" si="4"/>
        <v>1256.9459206866829</v>
      </c>
      <c r="AE81">
        <f>'IDT-1'!C81</f>
        <v>0</v>
      </c>
      <c r="AF81" s="26"/>
      <c r="AG81">
        <f t="shared" si="5"/>
        <v>1256.9459206866829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-160</v>
      </c>
      <c r="AM81" s="75">
        <f>RTM_PXI!I81</f>
        <v>0</v>
      </c>
      <c r="AN81" s="75">
        <f>RTM_PXI!O81</f>
        <v>0</v>
      </c>
      <c r="AO81" s="192">
        <f>GDAM_IEX!I81</f>
        <v>29.32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8.6006426735218522</v>
      </c>
      <c r="F82">
        <f>GT_Spot!Q82</f>
        <v>0</v>
      </c>
      <c r="G82">
        <f>PPCL_NG!Q82</f>
        <v>9.9600000000000009</v>
      </c>
      <c r="H82">
        <f>PPCL_Spot!Q82</f>
        <v>33.431607288811961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859.37761622351627</v>
      </c>
      <c r="P82" s="77">
        <v>34.176635129576312</v>
      </c>
      <c r="Q82" s="77">
        <v>22.153880000000001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137.55000000000001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9.19</v>
      </c>
      <c r="Z82" s="75">
        <f>IEX!O82</f>
        <v>0</v>
      </c>
      <c r="AA82" s="117">
        <f>STOA!I82</f>
        <v>237.39</v>
      </c>
      <c r="AB82" s="117">
        <f>-STOA!O82</f>
        <v>0</v>
      </c>
      <c r="AC82">
        <f t="shared" si="3"/>
        <v>13.970321121516026</v>
      </c>
      <c r="AD82">
        <f t="shared" si="4"/>
        <v>1262.1900601939103</v>
      </c>
      <c r="AE82">
        <f>'IDT-1'!C82</f>
        <v>0</v>
      </c>
      <c r="AF82" s="26"/>
      <c r="AG82">
        <f t="shared" si="5"/>
        <v>1262.1900601939103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-155</v>
      </c>
      <c r="AM82" s="75">
        <f>RTM_PXI!I82</f>
        <v>0</v>
      </c>
      <c r="AN82" s="75">
        <f>RTM_PXI!O82</f>
        <v>0</v>
      </c>
      <c r="AO82" s="192">
        <f>GDAM_IEX!I82</f>
        <v>29.41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8.6006426735218522</v>
      </c>
      <c r="F83">
        <f>GT_Spot!Q83</f>
        <v>0</v>
      </c>
      <c r="G83">
        <f>PPCL_NG!Q83</f>
        <v>9.9600000000000009</v>
      </c>
      <c r="H83">
        <f>PPCL_Spot!Q83</f>
        <v>33.431607288811961</v>
      </c>
      <c r="I83">
        <f>Bawana_NG!Q83</f>
        <v>46.81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859.78770044996349</v>
      </c>
      <c r="P83" s="77">
        <v>34.176635129576312</v>
      </c>
      <c r="Q83" s="77">
        <v>22.153880000000001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137.66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4.16</v>
      </c>
      <c r="Z83" s="75">
        <f>IEX!O83</f>
        <v>0</v>
      </c>
      <c r="AA83" s="117">
        <f>STOA!I83</f>
        <v>248.03000000000003</v>
      </c>
      <c r="AB83" s="117">
        <f>-STOA!O83</f>
        <v>0</v>
      </c>
      <c r="AC83">
        <f t="shared" si="3"/>
        <v>13.648928674653881</v>
      </c>
      <c r="AD83">
        <f t="shared" si="4"/>
        <v>1276.2115368672196</v>
      </c>
      <c r="AE83">
        <f>'IDT-1'!C83</f>
        <v>0</v>
      </c>
      <c r="AF83" s="26"/>
      <c r="AG83">
        <f t="shared" si="5"/>
        <v>1276.2115368672196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-130</v>
      </c>
      <c r="AM83" s="75">
        <f>RTM_PXI!I83</f>
        <v>0</v>
      </c>
      <c r="AN83" s="75">
        <f>RTM_PXI!O83</f>
        <v>0</v>
      </c>
      <c r="AO83" s="192">
        <f>GDAM_IEX!I83</f>
        <v>15.09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8.6006426735218522</v>
      </c>
      <c r="F84">
        <f>GT_Spot!Q84</f>
        <v>0</v>
      </c>
      <c r="G84">
        <f>PPCL_NG!Q84</f>
        <v>9.9600000000000009</v>
      </c>
      <c r="H84">
        <f>PPCL_Spot!Q84</f>
        <v>33.431607288811961</v>
      </c>
      <c r="I84">
        <f>Bawana_NG!Q84</f>
        <v>46.81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859.78770044996349</v>
      </c>
      <c r="P84" s="77">
        <v>34.176635129576312</v>
      </c>
      <c r="Q84" s="77">
        <v>22.153880000000001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137.58000000000001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3.77</v>
      </c>
      <c r="Z84" s="75">
        <f>IEX!O84</f>
        <v>0</v>
      </c>
      <c r="AA84" s="117">
        <f>STOA!I84</f>
        <v>247.95</v>
      </c>
      <c r="AB84" s="117">
        <f>-STOA!O84</f>
        <v>0</v>
      </c>
      <c r="AC84">
        <f t="shared" si="3"/>
        <v>13.692615312264858</v>
      </c>
      <c r="AD84">
        <f t="shared" si="4"/>
        <v>1271.0878502296086</v>
      </c>
      <c r="AE84">
        <f>'IDT-1'!C84</f>
        <v>0</v>
      </c>
      <c r="AF84" s="26"/>
      <c r="AG84">
        <f t="shared" si="5"/>
        <v>1271.0878502296086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-135</v>
      </c>
      <c r="AM84" s="75">
        <f>RTM_PXI!I84</f>
        <v>0</v>
      </c>
      <c r="AN84" s="75">
        <f>RTM_PXI!O84</f>
        <v>0</v>
      </c>
      <c r="AO84" s="192">
        <f>GDAM_IEX!I84</f>
        <v>15.56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8.6006426735218522</v>
      </c>
      <c r="F85">
        <f>GT_Spot!Q85</f>
        <v>0</v>
      </c>
      <c r="G85">
        <f>PPCL_NG!Q85</f>
        <v>9.9600000000000009</v>
      </c>
      <c r="H85">
        <f>PPCL_Spot!Q85</f>
        <v>33.431607288811961</v>
      </c>
      <c r="I85">
        <f>Bawana_NG!Q85</f>
        <v>46.81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862.24225242056127</v>
      </c>
      <c r="P85" s="77">
        <v>34.176635129576312</v>
      </c>
      <c r="Q85" s="77">
        <v>22.153880000000001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137.38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4.54</v>
      </c>
      <c r="Z85" s="75">
        <f>IEX!O85</f>
        <v>0</v>
      </c>
      <c r="AA85" s="117">
        <f>STOA!I85</f>
        <v>248.26999999999998</v>
      </c>
      <c r="AB85" s="117">
        <f>-STOA!O85</f>
        <v>0</v>
      </c>
      <c r="AC85">
        <f t="shared" si="3"/>
        <v>13.357995631107327</v>
      </c>
      <c r="AD85">
        <f t="shared" si="4"/>
        <v>1323.7970218813639</v>
      </c>
      <c r="AE85">
        <f>'IDT-1'!C85</f>
        <v>0</v>
      </c>
      <c r="AF85" s="26"/>
      <c r="AG85">
        <f t="shared" si="5"/>
        <v>1323.7970218813639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-90</v>
      </c>
      <c r="AM85" s="75">
        <f>RTM_PXI!I85</f>
        <v>0</v>
      </c>
      <c r="AN85" s="75">
        <f>RTM_PXI!O85</f>
        <v>0</v>
      </c>
      <c r="AO85" s="192">
        <f>GDAM_IEX!I85</f>
        <v>19.59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9.1414752116082241</v>
      </c>
      <c r="F86">
        <f>GT_Spot!Q86</f>
        <v>0</v>
      </c>
      <c r="G86">
        <f>PPCL_NG!Q86</f>
        <v>9.9600000000000009</v>
      </c>
      <c r="H86">
        <f>PPCL_Spot!Q86</f>
        <v>33.431607288811961</v>
      </c>
      <c r="I86">
        <f>Bawana_NG!Q86</f>
        <v>46.81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851.9240858585614</v>
      </c>
      <c r="P86" s="77">
        <v>34.176635129576312</v>
      </c>
      <c r="Q86" s="77">
        <v>22.153880000000001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136.66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7.25</v>
      </c>
      <c r="Z86" s="75">
        <f>IEX!O86</f>
        <v>0</v>
      </c>
      <c r="AA86" s="117">
        <f>STOA!I86</f>
        <v>248.3</v>
      </c>
      <c r="AB86" s="117">
        <f>-STOA!O86</f>
        <v>0</v>
      </c>
      <c r="AC86">
        <f t="shared" si="3"/>
        <v>13.659914917362748</v>
      </c>
      <c r="AD86">
        <f t="shared" si="4"/>
        <v>1297.5377685711951</v>
      </c>
      <c r="AE86">
        <f>'IDT-1'!C86</f>
        <v>0</v>
      </c>
      <c r="AF86" s="26"/>
      <c r="AG86">
        <f t="shared" si="5"/>
        <v>1297.5377685711951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-120</v>
      </c>
      <c r="AM86" s="75">
        <f>RTM_PXI!I86</f>
        <v>0</v>
      </c>
      <c r="AN86" s="75">
        <f>RTM_PXI!O86</f>
        <v>0</v>
      </c>
      <c r="AO86" s="192">
        <f>GDAM_IEX!I86</f>
        <v>31.39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9.1414752116082241</v>
      </c>
      <c r="F87">
        <f>GT_Spot!Q87</f>
        <v>0</v>
      </c>
      <c r="G87">
        <f>PPCL_NG!Q87</f>
        <v>9.9600000000000009</v>
      </c>
      <c r="H87">
        <f>PPCL_Spot!Q87</f>
        <v>33.431607288811961</v>
      </c>
      <c r="I87">
        <f>Bawana_NG!Q87</f>
        <v>47.589999999999996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843.54345237367249</v>
      </c>
      <c r="P87" s="77">
        <v>34.176635129576312</v>
      </c>
      <c r="Q87" s="77">
        <v>22.153880000000001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135.02000000000001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334.84999999999997</v>
      </c>
      <c r="AB87" s="117">
        <f>-STOA!O87</f>
        <v>0</v>
      </c>
      <c r="AC87">
        <f t="shared" si="3"/>
        <v>14.177767893139633</v>
      </c>
      <c r="AD87">
        <f t="shared" si="4"/>
        <v>1315.6892821105293</v>
      </c>
      <c r="AE87">
        <f>'IDT-1'!C87</f>
        <v>0</v>
      </c>
      <c r="AF87" s="26"/>
      <c r="AG87">
        <f t="shared" si="5"/>
        <v>1315.6892821105293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9.1414752116082241</v>
      </c>
      <c r="F88">
        <f>GT_Spot!Q88</f>
        <v>0</v>
      </c>
      <c r="G88">
        <f>PPCL_NG!Q88</f>
        <v>9.9600000000000009</v>
      </c>
      <c r="H88">
        <f>PPCL_Spot!Q88</f>
        <v>33.431607288811961</v>
      </c>
      <c r="I88">
        <f>Bawana_NG!Q88</f>
        <v>47.589999999999996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843.54345237367249</v>
      </c>
      <c r="P88" s="77">
        <v>34.176635129576312</v>
      </c>
      <c r="Q88" s="77">
        <v>22.153880000000001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135.22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334.14</v>
      </c>
      <c r="AB88" s="117">
        <f>-STOA!O88</f>
        <v>0</v>
      </c>
      <c r="AC88">
        <f t="shared" si="3"/>
        <v>13.906936067473774</v>
      </c>
      <c r="AD88">
        <f t="shared" si="4"/>
        <v>1345.4501139361953</v>
      </c>
      <c r="AE88">
        <f>'IDT-1'!C88</f>
        <v>0</v>
      </c>
      <c r="AF88" s="26"/>
      <c r="AG88">
        <f t="shared" si="5"/>
        <v>1345.4501139361953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9.1414752116082241</v>
      </c>
      <c r="F89">
        <f>GT_Spot!Q89</f>
        <v>0</v>
      </c>
      <c r="G89">
        <f>PPCL_NG!Q89</f>
        <v>9.9600000000000009</v>
      </c>
      <c r="H89">
        <f>PPCL_Spot!Q89</f>
        <v>33.431607288811961</v>
      </c>
      <c r="I89">
        <f>Bawana_NG!Q89</f>
        <v>47.589999999999996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844.07006560567254</v>
      </c>
      <c r="P89" s="77">
        <v>34.176635129576312</v>
      </c>
      <c r="Q89" s="77">
        <v>22.153880000000001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134.35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338.41</v>
      </c>
      <c r="AB89" s="117">
        <f>-STOA!O89</f>
        <v>0</v>
      </c>
      <c r="AC89">
        <f t="shared" si="3"/>
        <v>13.675146438249515</v>
      </c>
      <c r="AD89">
        <f t="shared" si="4"/>
        <v>1379.6085167974195</v>
      </c>
      <c r="AE89">
        <f>'IDT-1'!C89</f>
        <v>0</v>
      </c>
      <c r="AF89" s="26"/>
      <c r="AG89">
        <f t="shared" si="5"/>
        <v>1379.6085167974195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9.1414752116082241</v>
      </c>
      <c r="F90">
        <f>GT_Spot!Q90</f>
        <v>0</v>
      </c>
      <c r="G90">
        <f>PPCL_NG!Q90</f>
        <v>9.9600000000000009</v>
      </c>
      <c r="H90">
        <f>PPCL_Spot!Q90</f>
        <v>33.431607288811961</v>
      </c>
      <c r="I90">
        <f>Bawana_NG!Q90</f>
        <v>47.589999999999996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844.07006560567254</v>
      </c>
      <c r="P90" s="77">
        <v>34.176635129576312</v>
      </c>
      <c r="Q90" s="77">
        <v>22.153880000000001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134.16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7.64</v>
      </c>
      <c r="Z90" s="75">
        <f>IEX!O90</f>
        <v>0</v>
      </c>
      <c r="AA90" s="117">
        <f>STOA!I90</f>
        <v>342.53</v>
      </c>
      <c r="AB90" s="117">
        <f>-STOA!O90</f>
        <v>0</v>
      </c>
      <c r="AC90">
        <f t="shared" si="3"/>
        <v>13.921722438249514</v>
      </c>
      <c r="AD90">
        <f t="shared" si="4"/>
        <v>1407.3819407974195</v>
      </c>
      <c r="AE90">
        <f>'IDT-1'!C90</f>
        <v>0</v>
      </c>
      <c r="AF90" s="26"/>
      <c r="AG90">
        <f t="shared" si="5"/>
        <v>1407.3819407974195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-80</v>
      </c>
      <c r="AM90" s="75">
        <f>RTM_PXI!I90</f>
        <v>0</v>
      </c>
      <c r="AN90" s="75">
        <f>RTM_PXI!O90</f>
        <v>0</v>
      </c>
      <c r="AO90" s="192">
        <f>GDAM_IEX!I90</f>
        <v>16.45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9.1414752116082241</v>
      </c>
      <c r="F91">
        <f>GT_Spot!Q91</f>
        <v>0</v>
      </c>
      <c r="G91">
        <f>PPCL_NG!Q91</f>
        <v>9.9600000000000009</v>
      </c>
      <c r="H91">
        <f>PPCL_Spot!Q91</f>
        <v>33.431607288811961</v>
      </c>
      <c r="I91">
        <f>Bawana_NG!Q91</f>
        <v>47.589999999999996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849.42476115285251</v>
      </c>
      <c r="P91" s="77">
        <v>34.176635129576312</v>
      </c>
      <c r="Q91" s="77">
        <v>22.153880000000001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133.43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6.19</v>
      </c>
      <c r="Z91" s="75">
        <f>IEX!O91</f>
        <v>0</v>
      </c>
      <c r="AA91" s="117">
        <f>STOA!I91</f>
        <v>361.01</v>
      </c>
      <c r="AB91" s="117">
        <f>-STOA!O91</f>
        <v>0</v>
      </c>
      <c r="AC91">
        <f t="shared" si="3"/>
        <v>14.125219759064697</v>
      </c>
      <c r="AD91">
        <f t="shared" si="4"/>
        <v>1430.3031390237843</v>
      </c>
      <c r="AE91">
        <f>'IDT-1'!C91</f>
        <v>0</v>
      </c>
      <c r="AF91" s="26"/>
      <c r="AG91">
        <f t="shared" si="5"/>
        <v>1430.3031390237843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-80</v>
      </c>
      <c r="AM91" s="75">
        <f>RTM_PXI!I91</f>
        <v>0</v>
      </c>
      <c r="AN91" s="75">
        <f>RTM_PXI!O91</f>
        <v>0</v>
      </c>
      <c r="AO91" s="192">
        <f>GDAM_IEX!I91</f>
        <v>17.920000000000002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9.1414752116082241</v>
      </c>
      <c r="F92">
        <f>GT_Spot!Q92</f>
        <v>0</v>
      </c>
      <c r="G92">
        <f>PPCL_NG!Q92</f>
        <v>9.9600000000000009</v>
      </c>
      <c r="H92">
        <f>PPCL_Spot!Q92</f>
        <v>33.431607288811961</v>
      </c>
      <c r="I92">
        <f>Bawana_NG!Q92</f>
        <v>47.589999999999996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852.08247084885238</v>
      </c>
      <c r="P92" s="77">
        <v>34.176635129576312</v>
      </c>
      <c r="Q92" s="77">
        <v>22.153880000000001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132.5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16.25</v>
      </c>
      <c r="Z92" s="75">
        <f>IEX!O92</f>
        <v>0</v>
      </c>
      <c r="AA92" s="117">
        <f>STOA!I92</f>
        <v>351.71</v>
      </c>
      <c r="AB92" s="117">
        <f>-STOA!O92</f>
        <v>0</v>
      </c>
      <c r="AC92">
        <f t="shared" si="3"/>
        <v>13.957387865890706</v>
      </c>
      <c r="AD92">
        <f t="shared" si="4"/>
        <v>1501.7986806129582</v>
      </c>
      <c r="AE92">
        <f>'IDT-1'!C92</f>
        <v>0</v>
      </c>
      <c r="AF92" s="26"/>
      <c r="AG92">
        <f t="shared" si="5"/>
        <v>1501.7986806129582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-35</v>
      </c>
      <c r="AM92" s="75">
        <f>RTM_PXI!I92</f>
        <v>0</v>
      </c>
      <c r="AN92" s="75">
        <f>RTM_PXI!O92</f>
        <v>0</v>
      </c>
      <c r="AO92" s="192">
        <f>GDAM_IEX!I92</f>
        <v>41.76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9.1414752116082241</v>
      </c>
      <c r="F93">
        <f>GT_Spot!Q93</f>
        <v>0</v>
      </c>
      <c r="G93">
        <f>PPCL_NG!Q93</f>
        <v>9.9600000000000009</v>
      </c>
      <c r="H93">
        <f>PPCL_Spot!Q93</f>
        <v>33.431607288811961</v>
      </c>
      <c r="I93">
        <f>Bawana_NG!Q93</f>
        <v>47.589999999999996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852.1041342548524</v>
      </c>
      <c r="P93" s="77">
        <v>34.176635129576312</v>
      </c>
      <c r="Q93" s="77">
        <v>22.153880000000001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135.81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29.69</v>
      </c>
      <c r="Z93" s="75">
        <f>IEX!O93</f>
        <v>0</v>
      </c>
      <c r="AA93" s="117">
        <f>STOA!I93</f>
        <v>332.6</v>
      </c>
      <c r="AB93" s="117">
        <f>-STOA!O93</f>
        <v>0</v>
      </c>
      <c r="AC93">
        <f t="shared" si="3"/>
        <v>14.734290155195227</v>
      </c>
      <c r="AD93">
        <f t="shared" si="4"/>
        <v>1468.7734417296538</v>
      </c>
      <c r="AE93">
        <f>'IDT-1'!C93</f>
        <v>0</v>
      </c>
      <c r="AF93" s="26"/>
      <c r="AG93">
        <f t="shared" si="5"/>
        <v>1468.7734417296538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-95</v>
      </c>
      <c r="AM93" s="75">
        <f>RTM_PXI!I93</f>
        <v>0</v>
      </c>
      <c r="AN93" s="75">
        <f>RTM_PXI!O93</f>
        <v>0</v>
      </c>
      <c r="AO93" s="192">
        <f>GDAM_IEX!I93</f>
        <v>71.849999999999994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9.1414752116082241</v>
      </c>
      <c r="F94">
        <f>GT_Spot!Q94</f>
        <v>0</v>
      </c>
      <c r="G94">
        <f>PPCL_NG!Q94</f>
        <v>9.9600000000000009</v>
      </c>
      <c r="H94">
        <f>PPCL_Spot!Q94</f>
        <v>33.431607288811961</v>
      </c>
      <c r="I94">
        <f>Bawana_NG!Q94</f>
        <v>47.589999999999996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852.1041342548524</v>
      </c>
      <c r="P94" s="77">
        <v>34.176635129576312</v>
      </c>
      <c r="Q94" s="77">
        <v>22.153880000000001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135.71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34.33</v>
      </c>
      <c r="Z94" s="75">
        <f>IEX!O94</f>
        <v>0</v>
      </c>
      <c r="AA94" s="117">
        <f>STOA!I94</f>
        <v>332.96</v>
      </c>
      <c r="AB94" s="117">
        <f>-STOA!O94</f>
        <v>0</v>
      </c>
      <c r="AC94">
        <f t="shared" si="3"/>
        <v>14.819699517584249</v>
      </c>
      <c r="AD94">
        <f t="shared" si="4"/>
        <v>1488.4380323672647</v>
      </c>
      <c r="AE94">
        <f>'IDT-1'!C94</f>
        <v>0</v>
      </c>
      <c r="AF94" s="26"/>
      <c r="AG94">
        <f t="shared" si="5"/>
        <v>1488.4380323672647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81.7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9.1414752116082241</v>
      </c>
      <c r="F95">
        <f>GT_Spot!Q95</f>
        <v>0</v>
      </c>
      <c r="G95">
        <f>PPCL_NG!Q95</f>
        <v>9.9600000000000009</v>
      </c>
      <c r="H95">
        <f>PPCL_Spot!Q95</f>
        <v>33.431607288811961</v>
      </c>
      <c r="I95">
        <f>Bawana_NG!Q95</f>
        <v>47.589999999999996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845.82002235796358</v>
      </c>
      <c r="P95" s="77">
        <v>34.176635129576312</v>
      </c>
      <c r="Q95" s="77">
        <v>22.153880000000001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135.21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469.62</v>
      </c>
      <c r="AB95" s="117">
        <f>-STOA!O95</f>
        <v>0</v>
      </c>
      <c r="AC95">
        <f t="shared" si="3"/>
        <v>14.941543332891627</v>
      </c>
      <c r="AD95">
        <f t="shared" si="4"/>
        <v>1502.1620766550684</v>
      </c>
      <c r="AE95">
        <f>'IDT-1'!C95</f>
        <v>0</v>
      </c>
      <c r="AF95" s="26"/>
      <c r="AG95">
        <f t="shared" si="5"/>
        <v>1502.1620766550684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9.1441958887545347</v>
      </c>
      <c r="F96">
        <f>GT_Spot!Q96</f>
        <v>0</v>
      </c>
      <c r="G96">
        <f>PPCL_NG!Q96</f>
        <v>9.9600000000000009</v>
      </c>
      <c r="H96">
        <f>PPCL_Spot!Q96</f>
        <v>33.431607288811961</v>
      </c>
      <c r="I96">
        <f>Bawana_NG!Q96</f>
        <v>47.589999999999996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845.82002235796358</v>
      </c>
      <c r="P96" s="77">
        <v>34.176635129576312</v>
      </c>
      <c r="Q96" s="77">
        <v>22.153880000000001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134.72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3.09</v>
      </c>
      <c r="Z96" s="75">
        <f>IEX!O96</f>
        <v>0</v>
      </c>
      <c r="AA96" s="117">
        <f>STOA!I96</f>
        <v>470.02</v>
      </c>
      <c r="AB96" s="117">
        <f>-STOA!O96</f>
        <v>0</v>
      </c>
      <c r="AC96">
        <f t="shared" si="3"/>
        <v>15.201019187683444</v>
      </c>
      <c r="AD96">
        <f t="shared" si="4"/>
        <v>1501.2553214774227</v>
      </c>
      <c r="AE96">
        <f>'IDT-1'!C96</f>
        <v>0</v>
      </c>
      <c r="AF96" s="26"/>
      <c r="AG96">
        <f t="shared" si="5"/>
        <v>1501.2553214774227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-105</v>
      </c>
      <c r="AM96" s="75">
        <f>RTM_PXI!I96</f>
        <v>0</v>
      </c>
      <c r="AN96" s="75">
        <f>RTM_PXI!O96</f>
        <v>0</v>
      </c>
      <c r="AO96" s="192">
        <f>GDAM_IEX!I96</f>
        <v>11.35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8.0542837559972575</v>
      </c>
      <c r="F97">
        <f>GT_Spot!Q97</f>
        <v>0</v>
      </c>
      <c r="G97">
        <f>PPCL_NG!Q97</f>
        <v>9.9600000000000009</v>
      </c>
      <c r="H97">
        <f>PPCL_Spot!Q97</f>
        <v>33.431607288811961</v>
      </c>
      <c r="I97">
        <f>Bawana_NG!Q97</f>
        <v>47.589999999999996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845.82724357796349</v>
      </c>
      <c r="P97" s="77">
        <v>34.176635129576312</v>
      </c>
      <c r="Q97" s="77">
        <v>22.153880000000001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134.66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1.64</v>
      </c>
      <c r="Z97" s="75">
        <f>IEX!O97</f>
        <v>0</v>
      </c>
      <c r="AA97" s="117">
        <f>STOA!I97</f>
        <v>470.34</v>
      </c>
      <c r="AB97" s="117">
        <f>-STOA!O97</f>
        <v>0</v>
      </c>
      <c r="AC97">
        <f t="shared" si="3"/>
        <v>15.240584782873134</v>
      </c>
      <c r="AD97">
        <f t="shared" si="4"/>
        <v>1485.6230649694758</v>
      </c>
      <c r="AE97">
        <f>'IDT-1'!C97</f>
        <v>0</v>
      </c>
      <c r="AF97" s="26"/>
      <c r="AG97">
        <f t="shared" si="5"/>
        <v>1485.6230649694758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-115</v>
      </c>
      <c r="AM97" s="75">
        <f>RTM_PXI!I97</f>
        <v>0</v>
      </c>
      <c r="AN97" s="75">
        <f>RTM_PXI!O97</f>
        <v>0</v>
      </c>
      <c r="AO97" s="192">
        <f>GDAM_IEX!I97</f>
        <v>8.0299999999999994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8.0542837559972575</v>
      </c>
      <c r="F98">
        <f>GT_Spot!Q98</f>
        <v>0</v>
      </c>
      <c r="G98">
        <f>PPCL_NG!Q98</f>
        <v>9.9600000000000009</v>
      </c>
      <c r="H98">
        <f>PPCL_Spot!Q98</f>
        <v>33.431607288811961</v>
      </c>
      <c r="I98">
        <f>Bawana_NG!Q98</f>
        <v>47.589999999999996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841.15570326396346</v>
      </c>
      <c r="P98" s="77">
        <v>34.176635129576312</v>
      </c>
      <c r="Q98" s="77">
        <v>22.153880000000001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134.35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1.93</v>
      </c>
      <c r="Z98" s="75">
        <f>IEX!O98</f>
        <v>0</v>
      </c>
      <c r="AA98" s="117">
        <f>STOA!I98</f>
        <v>470.87</v>
      </c>
      <c r="AB98" s="117">
        <f>-STOA!O98</f>
        <v>0</v>
      </c>
      <c r="AC98">
        <f t="shared" si="3"/>
        <v>15.289840503331884</v>
      </c>
      <c r="AD98">
        <f t="shared" si="4"/>
        <v>1471.0822689350171</v>
      </c>
      <c r="AE98">
        <f>'IDT-1'!C98</f>
        <v>0</v>
      </c>
      <c r="AF98" s="26"/>
      <c r="AG98">
        <f t="shared" si="5"/>
        <v>1471.0822689350171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-125</v>
      </c>
      <c r="AM98" s="75">
        <f>RTM_PXI!I98</f>
        <v>0</v>
      </c>
      <c r="AN98" s="75">
        <f>RTM_PXI!O98</f>
        <v>0</v>
      </c>
      <c r="AO98" s="192">
        <f>GDAM_IEX!I98</f>
        <v>7.7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0.1933124735061654</v>
      </c>
      <c r="F99">
        <f t="shared" si="6"/>
        <v>0</v>
      </c>
      <c r="G99">
        <f t="shared" si="6"/>
        <v>0.23904000000000031</v>
      </c>
      <c r="H99">
        <f t="shared" si="6"/>
        <v>0.80396277128707927</v>
      </c>
      <c r="I99">
        <f t="shared" si="6"/>
        <v>1.1825050000000015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18.684473420930772</v>
      </c>
      <c r="P99" s="77">
        <f t="shared" si="6"/>
        <v>0.82023924310983332</v>
      </c>
      <c r="Q99" s="77">
        <f t="shared" si="6"/>
        <v>0.53169312000000046</v>
      </c>
      <c r="R99" s="80">
        <f t="shared" si="6"/>
        <v>0.23525682070707085</v>
      </c>
      <c r="S99" s="80">
        <f t="shared" si="6"/>
        <v>0</v>
      </c>
      <c r="T99" s="78">
        <f t="shared" si="6"/>
        <v>1.2810824999999999</v>
      </c>
      <c r="U99" s="78">
        <f t="shared" si="6"/>
        <v>3.31894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6.3820000000000002E-2</v>
      </c>
      <c r="Z99" s="75">
        <f t="shared" si="6"/>
        <v>-3.2499999999999999E-3</v>
      </c>
      <c r="AA99" s="117">
        <f t="shared" si="6"/>
        <v>4.0915625000000002</v>
      </c>
      <c r="AB99" s="117">
        <f t="shared" si="6"/>
        <v>0</v>
      </c>
      <c r="AC99">
        <f t="shared" si="6"/>
        <v>0.29065763023173086</v>
      </c>
      <c r="AD99">
        <f t="shared" si="6"/>
        <v>30.349560219309193</v>
      </c>
      <c r="AE99">
        <f t="shared" si="6"/>
        <v>-3.9253749999999997E-2</v>
      </c>
      <c r="AG99">
        <f t="shared" si="6"/>
        <v>30.310306469309193</v>
      </c>
      <c r="AI99">
        <f t="shared" si="6"/>
        <v>0</v>
      </c>
      <c r="AJ99">
        <f t="shared" si="6"/>
        <v>0</v>
      </c>
      <c r="AK99">
        <f t="shared" si="6"/>
        <v>4.6420000000000003E-2</v>
      </c>
      <c r="AL99">
        <f t="shared" si="6"/>
        <v>-1.1859999999999999</v>
      </c>
      <c r="AM99">
        <f t="shared" si="6"/>
        <v>0</v>
      </c>
      <c r="AN99">
        <f t="shared" si="6"/>
        <v>0</v>
      </c>
      <c r="AO99">
        <f t="shared" si="6"/>
        <v>0.33715999999999996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11.986531986531986</v>
      </c>
      <c r="F3">
        <f>GT_Spot!T3</f>
        <v>0</v>
      </c>
      <c r="G3">
        <f>PPCL_NG!T3</f>
        <v>11.95</v>
      </c>
      <c r="H3">
        <f>PPCL_Spot!T3</f>
        <v>40.101927977306602</v>
      </c>
      <c r="I3">
        <f>Bawana_NG!T3</f>
        <v>66.34999999999998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968.40046033694534</v>
      </c>
      <c r="P3" s="77">
        <v>37.567387906211437</v>
      </c>
      <c r="Q3" s="77">
        <v>26.759096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450.64000000000004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115.06</v>
      </c>
      <c r="Z3" s="75">
        <f>IEX!P3</f>
        <v>0</v>
      </c>
      <c r="AA3" s="117">
        <f>STOA!J3</f>
        <v>151.56</v>
      </c>
      <c r="AB3" s="117">
        <f>-STOA!P3</f>
        <v>0</v>
      </c>
      <c r="AC3">
        <f>SUMIF(B3:AB3,"&gt;0")*$AC$2-SUMIF(B3:AB3,"&lt;0")*($AC$2/(1-$AC$2))+SUMIF(AI3:AR3,"&gt;0")*$AC$2-SUMIF(AI3:AR3,"&lt;0")*($AC$2/(1-$AC$2))</f>
        <v>17.142975557021561</v>
      </c>
      <c r="AD3">
        <f>SUM(B3:AB3,AI3:AR3)-AC3</f>
        <v>1930.9224286499739</v>
      </c>
      <c r="AE3">
        <f>'IDT-1'!F3</f>
        <v>0</v>
      </c>
      <c r="AF3" s="26"/>
      <c r="AG3">
        <f>SUM(AD3:AF3)</f>
        <v>1930.9224286499739</v>
      </c>
      <c r="AI3" s="75">
        <f>PXIL!J3</f>
        <v>0</v>
      </c>
      <c r="AJ3" s="75">
        <f>PXIL!P3</f>
        <v>0</v>
      </c>
      <c r="AK3" s="75">
        <f>RTM_IEX!J3</f>
        <v>67.69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11.986531986531986</v>
      </c>
      <c r="F4">
        <f>GT_Spot!T4</f>
        <v>0</v>
      </c>
      <c r="G4">
        <f>PPCL_NG!T4</f>
        <v>11.95</v>
      </c>
      <c r="H4">
        <f>PPCL_Spot!T4</f>
        <v>40.101927977306602</v>
      </c>
      <c r="I4">
        <f>Bawana_NG!T4</f>
        <v>66.34999999999998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966.68953215174531</v>
      </c>
      <c r="P4" s="77">
        <v>37.567387906211437</v>
      </c>
      <c r="Q4" s="77">
        <v>26.759096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451.08000000000004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96.7</v>
      </c>
      <c r="Z4" s="75">
        <f>IEX!P4</f>
        <v>0</v>
      </c>
      <c r="AA4" s="117">
        <f>STOA!J4</f>
        <v>151.56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16.970223388991798</v>
      </c>
      <c r="AD4">
        <f t="shared" ref="AD4:AD67" si="1">SUM(B4:AB4,AI4:AR4)-AC4</f>
        <v>1911.4642526328034</v>
      </c>
      <c r="AE4">
        <f>'IDT-1'!F4</f>
        <v>0</v>
      </c>
      <c r="AF4" s="26"/>
      <c r="AG4">
        <f t="shared" ref="AG4:AG67" si="2">SUM(AD4:AF4)</f>
        <v>1911.4642526328034</v>
      </c>
      <c r="AI4" s="75">
        <f>PXIL!J4</f>
        <v>0</v>
      </c>
      <c r="AJ4" s="75">
        <f>PXIL!P4</f>
        <v>0</v>
      </c>
      <c r="AK4" s="75">
        <f>RTM_IEX!J4</f>
        <v>67.69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11.986531986531986</v>
      </c>
      <c r="F5">
        <f>GT_Spot!T5</f>
        <v>0</v>
      </c>
      <c r="G5">
        <f>PPCL_NG!T5</f>
        <v>11.95</v>
      </c>
      <c r="H5">
        <f>PPCL_Spot!T5</f>
        <v>40.101927977306602</v>
      </c>
      <c r="I5">
        <f>Bawana_NG!T5</f>
        <v>66.34999999999998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960.5397316741454</v>
      </c>
      <c r="P5" s="77">
        <v>37.567387906211437</v>
      </c>
      <c r="Q5" s="77">
        <v>26.759096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451.59000000000003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77.349999999999994</v>
      </c>
      <c r="Z5" s="75">
        <f>IEX!P5</f>
        <v>0</v>
      </c>
      <c r="AA5" s="117">
        <f>STOA!J5</f>
        <v>151.56</v>
      </c>
      <c r="AB5" s="117">
        <f>-STOA!P5</f>
        <v>0</v>
      </c>
      <c r="AC5">
        <f t="shared" si="0"/>
        <v>16.750313144788922</v>
      </c>
      <c r="AD5">
        <f t="shared" si="1"/>
        <v>1886.6943623994066</v>
      </c>
      <c r="AE5">
        <f>'IDT-1'!F5</f>
        <v>0</v>
      </c>
      <c r="AF5" s="26"/>
      <c r="AG5">
        <f t="shared" si="2"/>
        <v>1886.6943623994066</v>
      </c>
      <c r="AI5" s="75">
        <f>PXIL!J5</f>
        <v>0</v>
      </c>
      <c r="AJ5" s="75">
        <f>PXIL!P5</f>
        <v>0</v>
      </c>
      <c r="AK5" s="75">
        <f>RTM_IEX!J5</f>
        <v>67.69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11.986531986531986</v>
      </c>
      <c r="F6">
        <f>GT_Spot!T6</f>
        <v>0</v>
      </c>
      <c r="G6">
        <f>PPCL_NG!T6</f>
        <v>11.95</v>
      </c>
      <c r="H6">
        <f>PPCL_Spot!T6</f>
        <v>40.101927977306602</v>
      </c>
      <c r="I6">
        <f>Bawana_NG!T6</f>
        <v>66.34999999999998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960.5397316741454</v>
      </c>
      <c r="P6" s="77">
        <v>37.567387906211437</v>
      </c>
      <c r="Q6" s="77">
        <v>26.759096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451.51000000000005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55.12</v>
      </c>
      <c r="Z6" s="75">
        <f>IEX!P6</f>
        <v>0</v>
      </c>
      <c r="AA6" s="117">
        <f>STOA!J6</f>
        <v>151.56</v>
      </c>
      <c r="AB6" s="117">
        <f>-STOA!P6</f>
        <v>0</v>
      </c>
      <c r="AC6">
        <f t="shared" si="0"/>
        <v>16.553985144788918</v>
      </c>
      <c r="AD6">
        <f t="shared" si="1"/>
        <v>1864.5806903994064</v>
      </c>
      <c r="AE6">
        <f>'IDT-1'!F6</f>
        <v>0</v>
      </c>
      <c r="AF6" s="26"/>
      <c r="AG6">
        <f t="shared" si="2"/>
        <v>1864.5806903994064</v>
      </c>
      <c r="AI6" s="75">
        <f>PXIL!J6</f>
        <v>0</v>
      </c>
      <c r="AJ6" s="75">
        <f>PXIL!P6</f>
        <v>0</v>
      </c>
      <c r="AK6" s="75">
        <f>RTM_IEX!J6</f>
        <v>67.69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11.986531986531986</v>
      </c>
      <c r="F7">
        <f>GT_Spot!T7</f>
        <v>0</v>
      </c>
      <c r="G7">
        <f>PPCL_NG!T7</f>
        <v>11.95</v>
      </c>
      <c r="H7">
        <f>PPCL_Spot!T7</f>
        <v>40.101927977306602</v>
      </c>
      <c r="I7">
        <f>Bawana_NG!T7</f>
        <v>66.34999999999998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955.0675437379042</v>
      </c>
      <c r="P7" s="77">
        <v>37.567387906211437</v>
      </c>
      <c r="Q7" s="77">
        <v>26.759096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451.92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27.08</v>
      </c>
      <c r="Z7" s="75">
        <f>IEX!P7</f>
        <v>0</v>
      </c>
      <c r="AA7" s="117">
        <f>STOA!J7</f>
        <v>151.56</v>
      </c>
      <c r="AB7" s="117">
        <f>-STOA!P7</f>
        <v>0</v>
      </c>
      <c r="AC7">
        <f t="shared" si="0"/>
        <v>15.837205890949997</v>
      </c>
      <c r="AD7">
        <f t="shared" si="1"/>
        <v>1783.8452817170041</v>
      </c>
      <c r="AE7">
        <f>'IDT-1'!F7</f>
        <v>0</v>
      </c>
      <c r="AF7" s="26"/>
      <c r="AG7">
        <f t="shared" si="2"/>
        <v>1783.8452817170041</v>
      </c>
      <c r="AI7" s="75">
        <f>PXIL!J7</f>
        <v>0</v>
      </c>
      <c r="AJ7" s="75">
        <f>PXIL!P7</f>
        <v>0</v>
      </c>
      <c r="AK7" s="75">
        <f>RTM_IEX!J7</f>
        <v>19.34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11.986531986531986</v>
      </c>
      <c r="F8">
        <f>GT_Spot!T8</f>
        <v>0</v>
      </c>
      <c r="G8">
        <f>PPCL_NG!T8</f>
        <v>11.95</v>
      </c>
      <c r="H8">
        <f>PPCL_Spot!T8</f>
        <v>40.101927977306602</v>
      </c>
      <c r="I8">
        <f>Bawana_NG!T8</f>
        <v>66.34999999999998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955.0675437379042</v>
      </c>
      <c r="P8" s="77">
        <v>37.567387906211437</v>
      </c>
      <c r="Q8" s="77">
        <v>26.759096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452.31000000000006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9.67</v>
      </c>
      <c r="Z8" s="75">
        <f>IEX!P8</f>
        <v>0</v>
      </c>
      <c r="AA8" s="117">
        <f>STOA!J8</f>
        <v>151.56</v>
      </c>
      <c r="AB8" s="117">
        <f>-STOA!P8</f>
        <v>0</v>
      </c>
      <c r="AC8">
        <f t="shared" si="0"/>
        <v>15.68742989095</v>
      </c>
      <c r="AD8">
        <f t="shared" si="1"/>
        <v>1766.9750577170043</v>
      </c>
      <c r="AE8">
        <f>'IDT-1'!F8</f>
        <v>0</v>
      </c>
      <c r="AF8" s="26"/>
      <c r="AG8">
        <f t="shared" si="2"/>
        <v>1766.9750577170043</v>
      </c>
      <c r="AI8" s="75">
        <f>PXIL!J8</f>
        <v>0</v>
      </c>
      <c r="AJ8" s="75">
        <f>PXIL!P8</f>
        <v>0</v>
      </c>
      <c r="AK8" s="75">
        <f>RTM_IEX!J8</f>
        <v>19.34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11.982683982683984</v>
      </c>
      <c r="F9">
        <f>GT_Spot!T9</f>
        <v>0</v>
      </c>
      <c r="G9">
        <f>PPCL_NG!T9</f>
        <v>11.95</v>
      </c>
      <c r="H9">
        <f>PPCL_Spot!T9</f>
        <v>40.101927977306602</v>
      </c>
      <c r="I9">
        <f>Bawana_NG!T9</f>
        <v>66.34999999999998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955.0675437379042</v>
      </c>
      <c r="P9" s="77">
        <v>37.567387906211437</v>
      </c>
      <c r="Q9" s="77">
        <v>26.759096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452.03000000000003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151.56</v>
      </c>
      <c r="AB9" s="117">
        <f>-STOA!P9</f>
        <v>0</v>
      </c>
      <c r="AC9">
        <f t="shared" si="0"/>
        <v>15.873550404625901</v>
      </c>
      <c r="AD9">
        <f t="shared" si="1"/>
        <v>1687.4950891994804</v>
      </c>
      <c r="AE9">
        <f>'IDT-1'!F9</f>
        <v>0</v>
      </c>
      <c r="AF9" s="26"/>
      <c r="AG9">
        <f t="shared" si="2"/>
        <v>1687.4950891994804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11.982683982683984</v>
      </c>
      <c r="F10">
        <f>GT_Spot!T10</f>
        <v>0</v>
      </c>
      <c r="G10">
        <f>PPCL_NG!T10</f>
        <v>11.95</v>
      </c>
      <c r="H10">
        <f>PPCL_Spot!T10</f>
        <v>40.101927977306602</v>
      </c>
      <c r="I10">
        <f>Bawana_NG!T10</f>
        <v>66.34999999999998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952.36337540350428</v>
      </c>
      <c r="P10" s="77">
        <v>37.567387906211437</v>
      </c>
      <c r="Q10" s="77">
        <v>26.759096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452.66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151.56</v>
      </c>
      <c r="AB10" s="117">
        <f>-STOA!P10</f>
        <v>0</v>
      </c>
      <c r="AC10">
        <f t="shared" si="0"/>
        <v>15.855297723283181</v>
      </c>
      <c r="AD10">
        <f t="shared" si="1"/>
        <v>1685.439173546423</v>
      </c>
      <c r="AE10">
        <f>'IDT-1'!F10</f>
        <v>0</v>
      </c>
      <c r="AF10" s="26"/>
      <c r="AG10">
        <f t="shared" si="2"/>
        <v>1685.439173546423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11.982683982683984</v>
      </c>
      <c r="F11">
        <f>GT_Spot!T11</f>
        <v>0</v>
      </c>
      <c r="G11">
        <f>PPCL_NG!T11</f>
        <v>11.95</v>
      </c>
      <c r="H11">
        <f>PPCL_Spot!T11</f>
        <v>40.101927977306602</v>
      </c>
      <c r="I11">
        <f>Bawana_NG!T11</f>
        <v>67.33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905.28020336303962</v>
      </c>
      <c r="P11" s="77">
        <v>37.567387906211437</v>
      </c>
      <c r="Q11" s="77">
        <v>26.759096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451.48000000000008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151.56</v>
      </c>
      <c r="AB11" s="117">
        <f>-STOA!P11</f>
        <v>0</v>
      </c>
      <c r="AC11">
        <f t="shared" si="0"/>
        <v>14.995299433217326</v>
      </c>
      <c r="AD11">
        <f t="shared" si="1"/>
        <v>1689.0159997960243</v>
      </c>
      <c r="AE11">
        <f>'IDT-1'!F11</f>
        <v>-3.548</v>
      </c>
      <c r="AF11" s="26"/>
      <c r="AG11">
        <f t="shared" si="2"/>
        <v>1685.4679997960243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11.982683982683984</v>
      </c>
      <c r="F12">
        <f>GT_Spot!T12</f>
        <v>0</v>
      </c>
      <c r="G12">
        <f>PPCL_NG!T12</f>
        <v>11.95</v>
      </c>
      <c r="H12">
        <f>PPCL_Spot!T12</f>
        <v>40.101927977306602</v>
      </c>
      <c r="I12">
        <f>Bawana_NG!T12</f>
        <v>67.33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902.57603472183951</v>
      </c>
      <c r="P12" s="77">
        <v>37.567387906211437</v>
      </c>
      <c r="Q12" s="77">
        <v>26.759096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451.62000000000006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151.56</v>
      </c>
      <c r="AB12" s="117">
        <f>-STOA!P12</f>
        <v>0</v>
      </c>
      <c r="AC12">
        <f t="shared" si="0"/>
        <v>14.972734749174766</v>
      </c>
      <c r="AD12">
        <f t="shared" si="1"/>
        <v>1686.4743958388667</v>
      </c>
      <c r="AE12">
        <f>'IDT-1'!F12</f>
        <v>-29.493000000000002</v>
      </c>
      <c r="AF12" s="26"/>
      <c r="AG12">
        <f t="shared" si="2"/>
        <v>1656.9813958388668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11.982683982683984</v>
      </c>
      <c r="F13">
        <f>GT_Spot!T13</f>
        <v>0</v>
      </c>
      <c r="G13">
        <f>PPCL_NG!T13</f>
        <v>11.95</v>
      </c>
      <c r="H13">
        <f>PPCL_Spot!T13</f>
        <v>40.101927977306602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908.1416931747433</v>
      </c>
      <c r="P13" s="77">
        <v>37.567387906211437</v>
      </c>
      <c r="Q13" s="77">
        <v>26.759096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451.65000000000009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151.56</v>
      </c>
      <c r="AB13" s="117">
        <f>-STOA!P13</f>
        <v>0</v>
      </c>
      <c r="AC13">
        <f t="shared" si="0"/>
        <v>15.485858919670084</v>
      </c>
      <c r="AD13">
        <f t="shared" si="1"/>
        <v>1643.8269301212752</v>
      </c>
      <c r="AE13">
        <f>'IDT-1'!F13</f>
        <v>-49.007999999999996</v>
      </c>
      <c r="AF13" s="26"/>
      <c r="AG13">
        <f t="shared" si="2"/>
        <v>1594.8189301212751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11.95</v>
      </c>
      <c r="H14">
        <f>PPCL_Spot!T14</f>
        <v>40.101927977306602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905.03715587704346</v>
      </c>
      <c r="P14" s="77">
        <v>37.567387906211437</v>
      </c>
      <c r="Q14" s="77">
        <v>26.759096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451.65000000000009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151.56</v>
      </c>
      <c r="AB14" s="117">
        <f>-STOA!P14</f>
        <v>0</v>
      </c>
      <c r="AC14">
        <f t="shared" si="0"/>
        <v>15.016427731837409</v>
      </c>
      <c r="AD14">
        <f t="shared" si="1"/>
        <v>1691.3958145224135</v>
      </c>
      <c r="AE14">
        <f>'IDT-1'!F14</f>
        <v>-73.774000000000001</v>
      </c>
      <c r="AF14" s="26"/>
      <c r="AG14">
        <f t="shared" si="2"/>
        <v>1617.6218145224134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11.95</v>
      </c>
      <c r="H15">
        <f>PPCL_Spot!T15</f>
        <v>40.101927977306602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906.36371699623965</v>
      </c>
      <c r="P15" s="77">
        <v>37.567387906211437</v>
      </c>
      <c r="Q15" s="77">
        <v>26.759096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452.20000000000005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151.47</v>
      </c>
      <c r="AB15" s="117">
        <f>-STOA!P15</f>
        <v>0</v>
      </c>
      <c r="AC15">
        <f t="shared" si="0"/>
        <v>15.520446483407079</v>
      </c>
      <c r="AD15">
        <f t="shared" si="1"/>
        <v>1637.67835689004</v>
      </c>
      <c r="AE15">
        <f>'IDT-1'!F15</f>
        <v>-95.796000000000006</v>
      </c>
      <c r="AF15" s="26"/>
      <c r="AG15">
        <f t="shared" si="2"/>
        <v>1541.88235689004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11.95</v>
      </c>
      <c r="H16">
        <f>PPCL_Spot!T16</f>
        <v>40.101927977306602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906.36371699623965</v>
      </c>
      <c r="P16" s="77">
        <v>37.567387906211437</v>
      </c>
      <c r="Q16" s="77">
        <v>26.759096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451.80000000000007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151.47</v>
      </c>
      <c r="AB16" s="117">
        <f>-STOA!P16</f>
        <v>0</v>
      </c>
      <c r="AC16">
        <f t="shared" si="0"/>
        <v>15.028629469686335</v>
      </c>
      <c r="AD16">
        <f t="shared" si="1"/>
        <v>1692.7701739037607</v>
      </c>
      <c r="AE16">
        <f>'IDT-1'!F16</f>
        <v>-119.41</v>
      </c>
      <c r="AF16" s="26"/>
      <c r="AG16">
        <f t="shared" si="2"/>
        <v>1573.3601739037606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11.95</v>
      </c>
      <c r="H17">
        <f>PPCL_Spot!T17</f>
        <v>40.101927977306602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906.36371699623965</v>
      </c>
      <c r="P17" s="77">
        <v>37.567387906211437</v>
      </c>
      <c r="Q17" s="77">
        <v>26.759096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451.75000000000006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151.47</v>
      </c>
      <c r="AB17" s="117">
        <f>-STOA!P17</f>
        <v>0</v>
      </c>
      <c r="AC17">
        <f t="shared" si="0"/>
        <v>15.028189469686335</v>
      </c>
      <c r="AD17">
        <f t="shared" si="1"/>
        <v>1692.7206139037607</v>
      </c>
      <c r="AE17">
        <f>'IDT-1'!F17</f>
        <v>-142.4</v>
      </c>
      <c r="AF17" s="26"/>
      <c r="AG17">
        <f t="shared" si="2"/>
        <v>1550.3206139037607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11.95</v>
      </c>
      <c r="H18">
        <f>PPCL_Spot!T18</f>
        <v>40.101927977306602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906.36371699623965</v>
      </c>
      <c r="P18" s="77">
        <v>37.567387906211437</v>
      </c>
      <c r="Q18" s="77">
        <v>26.759096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451.05000000000007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151.47</v>
      </c>
      <c r="AB18" s="117">
        <f>-STOA!P18</f>
        <v>0</v>
      </c>
      <c r="AC18">
        <f t="shared" si="0"/>
        <v>15.022029469686336</v>
      </c>
      <c r="AD18">
        <f t="shared" si="1"/>
        <v>1692.0267739037608</v>
      </c>
      <c r="AE18">
        <f>'IDT-1'!F18</f>
        <v>-159.315</v>
      </c>
      <c r="AF18" s="26"/>
      <c r="AG18">
        <f t="shared" si="2"/>
        <v>1532.7117739037608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11.95</v>
      </c>
      <c r="H19">
        <f>PPCL_Spot!T19</f>
        <v>40.101927977306602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903.40936215903957</v>
      </c>
      <c r="P19" s="77">
        <v>37.567387906211437</v>
      </c>
      <c r="Q19" s="77">
        <v>26.759096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451.27000000000004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151.37</v>
      </c>
      <c r="AB19" s="117">
        <f>-STOA!P19</f>
        <v>0</v>
      </c>
      <c r="AC19">
        <f t="shared" si="0"/>
        <v>15.352212248006786</v>
      </c>
      <c r="AD19">
        <f t="shared" si="1"/>
        <v>1648.8622362882402</v>
      </c>
      <c r="AE19">
        <f>'IDT-1'!F19</f>
        <v>-188.52500000000001</v>
      </c>
      <c r="AF19" s="26"/>
      <c r="AG19">
        <f t="shared" si="2"/>
        <v>1460.3372362882401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11.95</v>
      </c>
      <c r="H20">
        <f>PPCL_Spot!T20</f>
        <v>40.101927977306602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905.93742587231122</v>
      </c>
      <c r="P20" s="77">
        <v>37.567387906211437</v>
      </c>
      <c r="Q20" s="77">
        <v>26.759096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451.12000000000006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151.37</v>
      </c>
      <c r="AB20" s="117">
        <f>-STOA!P20</f>
        <v>0</v>
      </c>
      <c r="AC20">
        <f t="shared" si="0"/>
        <v>15.018014107795766</v>
      </c>
      <c r="AD20">
        <f t="shared" si="1"/>
        <v>1691.5744981417229</v>
      </c>
      <c r="AE20">
        <f>'IDT-1'!F20</f>
        <v>-205.9</v>
      </c>
      <c r="AF20" s="26"/>
      <c r="AG20">
        <f t="shared" si="2"/>
        <v>1485.6744981417228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11.95</v>
      </c>
      <c r="H21">
        <f>PPCL_Spot!T21</f>
        <v>40.101927977306602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908.45476464698515</v>
      </c>
      <c r="P21" s="77">
        <v>37.567387906211437</v>
      </c>
      <c r="Q21" s="77">
        <v>26.759096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450.92000000000007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151.37</v>
      </c>
      <c r="AB21" s="117">
        <f>-STOA!P21</f>
        <v>0</v>
      </c>
      <c r="AC21">
        <f t="shared" si="0"/>
        <v>15.038406689012898</v>
      </c>
      <c r="AD21">
        <f t="shared" si="1"/>
        <v>1693.8714443351801</v>
      </c>
      <c r="AE21">
        <f>'IDT-1'!F21</f>
        <v>-225.12</v>
      </c>
      <c r="AF21" s="26"/>
      <c r="AG21">
        <f t="shared" si="2"/>
        <v>1468.7514443351802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11.95</v>
      </c>
      <c r="H22">
        <f>PPCL_Spot!T22</f>
        <v>40.101927977306602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814.27819506920775</v>
      </c>
      <c r="P22" s="77">
        <v>37.567387906211437</v>
      </c>
      <c r="Q22" s="77">
        <v>26.759096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451.28000000000009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151.37</v>
      </c>
      <c r="AB22" s="117">
        <f>-STOA!P22</f>
        <v>0</v>
      </c>
      <c r="AC22">
        <f t="shared" si="0"/>
        <v>14.212820876728456</v>
      </c>
      <c r="AD22">
        <f t="shared" si="1"/>
        <v>1600.8804605696869</v>
      </c>
      <c r="AE22">
        <f>'IDT-1'!F22</f>
        <v>-161</v>
      </c>
      <c r="AF22" s="26"/>
      <c r="AG22">
        <f t="shared" si="2"/>
        <v>1439.8804605696869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11.95</v>
      </c>
      <c r="H23">
        <f>PPCL_Spot!T23</f>
        <v>40.101927977306602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754.78407169362845</v>
      </c>
      <c r="P23" s="77">
        <v>37.567387906211437</v>
      </c>
      <c r="Q23" s="77">
        <v>26.759096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450.87000000000006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151.37</v>
      </c>
      <c r="AB23" s="117">
        <f>-STOA!P23</f>
        <v>0</v>
      </c>
      <c r="AC23">
        <f t="shared" si="0"/>
        <v>14.129570967133125</v>
      </c>
      <c r="AD23">
        <f t="shared" si="1"/>
        <v>1491.0595871037031</v>
      </c>
      <c r="AE23">
        <f>'IDT-1'!F23</f>
        <v>-114</v>
      </c>
      <c r="AF23" s="26"/>
      <c r="AG23">
        <f t="shared" si="2"/>
        <v>1377.0595871037031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11.95</v>
      </c>
      <c r="H24">
        <f>PPCL_Spot!T24</f>
        <v>40.101927977306602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696.76416625707679</v>
      </c>
      <c r="P24" s="77">
        <v>37.567387906211437</v>
      </c>
      <c r="Q24" s="77">
        <v>26.759096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450.49000000000007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151.37</v>
      </c>
      <c r="AB24" s="117">
        <f>-STOA!P24</f>
        <v>0</v>
      </c>
      <c r="AC24">
        <f t="shared" si="0"/>
        <v>13.171745423181703</v>
      </c>
      <c r="AD24">
        <f t="shared" si="1"/>
        <v>1483.6175072111027</v>
      </c>
      <c r="AE24">
        <f>'IDT-1'!F24</f>
        <v>-84.766000000000005</v>
      </c>
      <c r="AF24" s="26"/>
      <c r="AG24">
        <f t="shared" si="2"/>
        <v>1398.8515072111027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11.95</v>
      </c>
      <c r="H25">
        <f>PPCL_Spot!T25</f>
        <v>40.101927977306602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698.80467284197903</v>
      </c>
      <c r="P25" s="77">
        <v>37.567387906211437</v>
      </c>
      <c r="Q25" s="77">
        <v>26.759096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391.90000000000009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151.37</v>
      </c>
      <c r="AB25" s="117">
        <f>-STOA!P25</f>
        <v>0</v>
      </c>
      <c r="AC25">
        <f t="shared" si="0"/>
        <v>12.674109881128842</v>
      </c>
      <c r="AD25">
        <f t="shared" si="1"/>
        <v>1427.5656493380577</v>
      </c>
      <c r="AE25">
        <f>'IDT-1'!F25</f>
        <v>-72.08</v>
      </c>
      <c r="AF25" s="26"/>
      <c r="AG25">
        <f t="shared" si="2"/>
        <v>1355.4856493380578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11.95</v>
      </c>
      <c r="H26">
        <f>PPCL_Spot!T26</f>
        <v>40.101927977306602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698.80467284197903</v>
      </c>
      <c r="P26" s="77">
        <v>37.567387906211437</v>
      </c>
      <c r="Q26" s="77">
        <v>26.759096</v>
      </c>
      <c r="R26" s="80">
        <v>0</v>
      </c>
      <c r="S26" s="80">
        <v>0</v>
      </c>
      <c r="T26" s="78">
        <f>SUMPRODUCT(LTA!F26:AJ26,LTA!F$101:AJ$101,LTA!F$105:AJ$105)</f>
        <v>0.35</v>
      </c>
      <c r="U26" s="78">
        <f>SUMPRODUCT(LTA!F26:AJ26,LTA!F$102:AJ$102,LTA!F$105:AJ$105)</f>
        <v>394.22000000000008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151.37</v>
      </c>
      <c r="AB26" s="117">
        <f>-STOA!P26</f>
        <v>0</v>
      </c>
      <c r="AC26">
        <f t="shared" si="0"/>
        <v>13.230293532460561</v>
      </c>
      <c r="AD26">
        <f t="shared" si="1"/>
        <v>1369.679465686726</v>
      </c>
      <c r="AE26">
        <f>'IDT-1'!F26</f>
        <v>-46.707999999999998</v>
      </c>
      <c r="AF26" s="26"/>
      <c r="AG26">
        <f t="shared" si="2"/>
        <v>1322.9714656867259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11.95</v>
      </c>
      <c r="H27">
        <f>PPCL_Spot!T27</f>
        <v>40.101927977306602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698.45787477795693</v>
      </c>
      <c r="P27" s="77">
        <v>37.567387906211437</v>
      </c>
      <c r="Q27" s="77">
        <v>26.759096</v>
      </c>
      <c r="R27" s="80">
        <v>4.5410909090909088</v>
      </c>
      <c r="S27" s="80">
        <v>0</v>
      </c>
      <c r="T27" s="78">
        <f>SUMPRODUCT(LTA!F27:AJ27,LTA!F$101:AJ$101,LTA!F$105:AJ$105)</f>
        <v>1.2</v>
      </c>
      <c r="U27" s="78">
        <f>SUMPRODUCT(LTA!F27:AJ27,LTA!F$102:AJ$102,LTA!F$105:AJ$105)</f>
        <v>397.6400000000001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151.29000000000002</v>
      </c>
      <c r="AB27" s="117">
        <f>-STOA!P27</f>
        <v>0</v>
      </c>
      <c r="AC27">
        <f t="shared" si="0"/>
        <v>12.948903366991319</v>
      </c>
      <c r="AD27">
        <f t="shared" si="1"/>
        <v>1418.3398257861238</v>
      </c>
      <c r="AE27">
        <f>'IDT-1'!F27</f>
        <v>-135</v>
      </c>
      <c r="AF27" s="26"/>
      <c r="AG27">
        <f t="shared" si="2"/>
        <v>1283.3398257861238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11.95</v>
      </c>
      <c r="H28">
        <f>PPCL_Spot!T28</f>
        <v>40.101927977306602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710.8067297119569</v>
      </c>
      <c r="P28" s="77">
        <v>37.567387906211437</v>
      </c>
      <c r="Q28" s="77">
        <v>26.759096</v>
      </c>
      <c r="R28" s="80">
        <v>8.7589090909090892</v>
      </c>
      <c r="S28" s="80">
        <v>0</v>
      </c>
      <c r="T28" s="78">
        <f>SUMPRODUCT(LTA!F28:AJ28,LTA!F$101:AJ$101,LTA!F$105:AJ$105)</f>
        <v>2.4899999999999998</v>
      </c>
      <c r="U28" s="78">
        <f>SUMPRODUCT(LTA!F28:AJ28,LTA!F$102:AJ$102,LTA!F$105:AJ$105)</f>
        <v>402.24000000000007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-57</v>
      </c>
      <c r="AA28" s="117">
        <f>STOA!J28</f>
        <v>151.29000000000002</v>
      </c>
      <c r="AB28" s="117">
        <f>-STOA!P28</f>
        <v>0</v>
      </c>
      <c r="AC28">
        <f t="shared" si="0"/>
        <v>13.475012808731746</v>
      </c>
      <c r="AD28">
        <f t="shared" si="1"/>
        <v>1403.2703894602016</v>
      </c>
      <c r="AE28">
        <f>'IDT-1'!F28</f>
        <v>-81.305999999999997</v>
      </c>
      <c r="AF28" s="26"/>
      <c r="AG28">
        <f t="shared" si="2"/>
        <v>1321.9643894602016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11.95</v>
      </c>
      <c r="H29">
        <f>PPCL_Spot!T29</f>
        <v>40.101927977306602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710.80344772555725</v>
      </c>
      <c r="P29" s="77">
        <v>37.567387906211437</v>
      </c>
      <c r="Q29" s="77">
        <v>26.759096</v>
      </c>
      <c r="R29" s="80">
        <v>14.012727272727272</v>
      </c>
      <c r="S29" s="80">
        <v>0</v>
      </c>
      <c r="T29" s="78">
        <f>SUMPRODUCT(LTA!F29:AJ29,LTA!F$101:AJ$101,LTA!F$105:AJ$105)</f>
        <v>4.58</v>
      </c>
      <c r="U29" s="78">
        <f>SUMPRODUCT(LTA!F29:AJ29,LTA!F$102:AJ$102,LTA!F$105:AJ$105)</f>
        <v>408.21000000000009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-109</v>
      </c>
      <c r="AA29" s="117">
        <f>STOA!J29</f>
        <v>151.29000000000002</v>
      </c>
      <c r="AB29" s="117">
        <f>-STOA!P29</f>
        <v>0</v>
      </c>
      <c r="AC29">
        <f t="shared" si="0"/>
        <v>14.053808158405586</v>
      </c>
      <c r="AD29">
        <f t="shared" si="1"/>
        <v>1364.0021303059461</v>
      </c>
      <c r="AE29">
        <f>'IDT-1'!F29</f>
        <v>-48.438000000000002</v>
      </c>
      <c r="AF29" s="26"/>
      <c r="AG29">
        <f t="shared" si="2"/>
        <v>1315.564130305946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11.95</v>
      </c>
      <c r="H30">
        <f>PPCL_Spot!T30</f>
        <v>40.101927977306602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710.8088413885506</v>
      </c>
      <c r="P30" s="77">
        <v>37.567387906211437</v>
      </c>
      <c r="Q30" s="77">
        <v>26.759096</v>
      </c>
      <c r="R30" s="80">
        <v>16.545454545454547</v>
      </c>
      <c r="S30" s="80">
        <v>0</v>
      </c>
      <c r="T30" s="78">
        <f>SUMPRODUCT(LTA!F30:AJ30,LTA!F$101:AJ$101,LTA!F$105:AJ$105)</f>
        <v>7.27</v>
      </c>
      <c r="U30" s="78">
        <f>SUMPRODUCT(LTA!F30:AJ30,LTA!F$102:AJ$102,LTA!F$105:AJ$105)</f>
        <v>414.3300000000001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-150</v>
      </c>
      <c r="AA30" s="117">
        <f>STOA!J30</f>
        <v>151.29000000000002</v>
      </c>
      <c r="AB30" s="117">
        <f>-STOA!P30</f>
        <v>0</v>
      </c>
      <c r="AC30">
        <f t="shared" si="0"/>
        <v>14.517674851049936</v>
      </c>
      <c r="AD30">
        <f t="shared" si="1"/>
        <v>1333.8863845490225</v>
      </c>
      <c r="AE30">
        <f>'IDT-1'!F30</f>
        <v>-23.065000000000001</v>
      </c>
      <c r="AF30" s="26"/>
      <c r="AG30">
        <f t="shared" si="2"/>
        <v>1310.8213845490225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11.95</v>
      </c>
      <c r="H31">
        <f>PPCL_Spot!T31</f>
        <v>40.101927977306602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707.93485083104974</v>
      </c>
      <c r="P31" s="77">
        <v>37.567387906211437</v>
      </c>
      <c r="Q31" s="77">
        <v>26.759096</v>
      </c>
      <c r="R31" s="80">
        <v>19.04</v>
      </c>
      <c r="S31" s="80">
        <v>0</v>
      </c>
      <c r="T31" s="78">
        <f>SUMPRODUCT(LTA!F31:AJ31,LTA!F$101:AJ$101,LTA!F$105:AJ$105)</f>
        <v>11.809999999999999</v>
      </c>
      <c r="U31" s="78">
        <f>SUMPRODUCT(LTA!F31:AJ31,LTA!F$102:AJ$102,LTA!F$105:AJ$105)</f>
        <v>421.82000000000005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-173</v>
      </c>
      <c r="AA31" s="117">
        <f>STOA!J31</f>
        <v>151.29000000000002</v>
      </c>
      <c r="AB31" s="117">
        <f>-STOA!P31</f>
        <v>0</v>
      </c>
      <c r="AC31">
        <f t="shared" si="0"/>
        <v>15.312693680875164</v>
      </c>
      <c r="AD31">
        <f t="shared" si="1"/>
        <v>1266.7419206162419</v>
      </c>
      <c r="AE31">
        <f>'IDT-1'!F31</f>
        <v>-27.102</v>
      </c>
      <c r="AF31" s="26"/>
      <c r="AG31">
        <f t="shared" si="2"/>
        <v>1239.6399206162419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11.95</v>
      </c>
      <c r="H32">
        <f>PPCL_Spot!T32</f>
        <v>40.101927977306602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706.43948203104981</v>
      </c>
      <c r="P32" s="77">
        <v>37.567387906211437</v>
      </c>
      <c r="Q32" s="77">
        <v>26.759096</v>
      </c>
      <c r="R32" s="80">
        <v>20.350909090909088</v>
      </c>
      <c r="S32" s="80">
        <v>0</v>
      </c>
      <c r="T32" s="78">
        <f>SUMPRODUCT(LTA!F32:AJ32,LTA!F$101:AJ$101,LTA!F$105:AJ$105)</f>
        <v>17.100000000000001</v>
      </c>
      <c r="U32" s="78">
        <f>SUMPRODUCT(LTA!F32:AJ32,LTA!F$102:AJ$102,LTA!F$105:AJ$105)</f>
        <v>431.16000000000008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-99</v>
      </c>
      <c r="AA32" s="117">
        <f>STOA!J32</f>
        <v>151.29000000000002</v>
      </c>
      <c r="AB32" s="117">
        <f>-STOA!P32</f>
        <v>0</v>
      </c>
      <c r="AC32">
        <f t="shared" si="0"/>
        <v>15.626255113401267</v>
      </c>
      <c r="AD32">
        <f t="shared" si="1"/>
        <v>1259.8738994746252</v>
      </c>
      <c r="AE32">
        <f>'IDT-1'!F32</f>
        <v>0</v>
      </c>
      <c r="AF32" s="26"/>
      <c r="AG32">
        <f t="shared" si="2"/>
        <v>1259.8738994746252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11.95</v>
      </c>
      <c r="H33">
        <f>PPCL_Spot!T33</f>
        <v>40.101927977306602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702.27261125295502</v>
      </c>
      <c r="P33" s="77">
        <v>37.567387906211437</v>
      </c>
      <c r="Q33" s="77">
        <v>26.759096</v>
      </c>
      <c r="R33" s="80">
        <v>20.350909090909088</v>
      </c>
      <c r="S33" s="80">
        <v>0</v>
      </c>
      <c r="T33" s="78">
        <f>SUMPRODUCT(LTA!F33:AJ33,LTA!F$101:AJ$101,LTA!F$105:AJ$105)</f>
        <v>23.479999999999997</v>
      </c>
      <c r="U33" s="78">
        <f>SUMPRODUCT(LTA!F33:AJ33,LTA!F$102:AJ$102,LTA!F$105:AJ$105)</f>
        <v>440.42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151.29000000000002</v>
      </c>
      <c r="AB33" s="117">
        <f>-STOA!P33</f>
        <v>0</v>
      </c>
      <c r="AC33">
        <f t="shared" si="0"/>
        <v>16.002440603742087</v>
      </c>
      <c r="AD33">
        <f t="shared" si="1"/>
        <v>1239.9708432061893</v>
      </c>
      <c r="AE33">
        <f>'IDT-1'!F33</f>
        <v>0</v>
      </c>
      <c r="AF33" s="26"/>
      <c r="AG33">
        <f t="shared" si="2"/>
        <v>1239.9708432061893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11.95</v>
      </c>
      <c r="H34">
        <f>PPCL_Spot!T34</f>
        <v>40.101927977306602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689.80956597255499</v>
      </c>
      <c r="P34" s="77">
        <v>37.567387906211437</v>
      </c>
      <c r="Q34" s="77">
        <v>26.759096</v>
      </c>
      <c r="R34" s="80">
        <v>20.350909090909088</v>
      </c>
      <c r="S34" s="80">
        <v>0</v>
      </c>
      <c r="T34" s="78">
        <f>SUMPRODUCT(LTA!F34:AJ34,LTA!F$101:AJ$101,LTA!F$105:AJ$105)</f>
        <v>30.92</v>
      </c>
      <c r="U34" s="78">
        <f>SUMPRODUCT(LTA!F34:AJ34,LTA!F$102:AJ$102,LTA!F$105:AJ$105)</f>
        <v>449.01000000000005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151.29000000000002</v>
      </c>
      <c r="AB34" s="117">
        <f>-STOA!P34</f>
        <v>0</v>
      </c>
      <c r="AC34">
        <f t="shared" si="0"/>
        <v>16.033829805274564</v>
      </c>
      <c r="AD34">
        <f t="shared" si="1"/>
        <v>1243.5064087242567</v>
      </c>
      <c r="AE34">
        <f>'IDT-1'!F34</f>
        <v>0</v>
      </c>
      <c r="AF34" s="26"/>
      <c r="AG34">
        <f t="shared" si="2"/>
        <v>1243.5064087242567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11.95</v>
      </c>
      <c r="H35">
        <f>PPCL_Spot!T35</f>
        <v>40.101927977306602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689.09811796885583</v>
      </c>
      <c r="P35" s="77">
        <v>37.567387906211437</v>
      </c>
      <c r="Q35" s="77">
        <v>26.759096</v>
      </c>
      <c r="R35" s="80">
        <v>20.478181818181817</v>
      </c>
      <c r="S35" s="80">
        <v>0</v>
      </c>
      <c r="T35" s="78">
        <f>SUMPRODUCT(LTA!F35:AJ35,LTA!F$101:AJ$101,LTA!F$105:AJ$105)</f>
        <v>38.85</v>
      </c>
      <c r="U35" s="78">
        <f>SUMPRODUCT(LTA!F35:AJ35,LTA!F$102:AJ$102,LTA!F$105:AJ$105)</f>
        <v>453.87000000000006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151.29000000000002</v>
      </c>
      <c r="AB35" s="117">
        <f>-STOA!P35</f>
        <v>0</v>
      </c>
      <c r="AC35">
        <f t="shared" si="0"/>
        <v>16.318803613285922</v>
      </c>
      <c r="AD35">
        <f t="shared" si="1"/>
        <v>1235.4272596398191</v>
      </c>
      <c r="AE35">
        <f>'IDT-1'!F35</f>
        <v>0</v>
      </c>
      <c r="AF35" s="26"/>
      <c r="AG35">
        <f t="shared" si="2"/>
        <v>1235.4272596398191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11.95</v>
      </c>
      <c r="H36">
        <f>PPCL_Spot!T36</f>
        <v>40.101927977306602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685.46532524685585</v>
      </c>
      <c r="P36" s="77">
        <v>37.567387906211437</v>
      </c>
      <c r="Q36" s="77">
        <v>26.759096</v>
      </c>
      <c r="R36" s="80">
        <v>20.478181818181817</v>
      </c>
      <c r="S36" s="80">
        <v>0</v>
      </c>
      <c r="T36" s="78">
        <f>SUMPRODUCT(LTA!F36:AJ36,LTA!F$101:AJ$101,LTA!F$105:AJ$105)</f>
        <v>46.989999999999995</v>
      </c>
      <c r="U36" s="78">
        <f>SUMPRODUCT(LTA!F36:AJ36,LTA!F$102:AJ$102,LTA!F$105:AJ$105)</f>
        <v>462.37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151.29000000000002</v>
      </c>
      <c r="AB36" s="117">
        <f>-STOA!P36</f>
        <v>0</v>
      </c>
      <c r="AC36">
        <f t="shared" si="0"/>
        <v>15.989360661222555</v>
      </c>
      <c r="AD36">
        <f t="shared" si="1"/>
        <v>1298.7639098698826</v>
      </c>
      <c r="AE36">
        <f>'IDT-1'!F36</f>
        <v>0</v>
      </c>
      <c r="AF36" s="26"/>
      <c r="AG36">
        <f t="shared" si="2"/>
        <v>1298.7639098698826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11.95</v>
      </c>
      <c r="H37">
        <f>PPCL_Spot!T37</f>
        <v>40.101927977306602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688.16949358125589</v>
      </c>
      <c r="P37" s="77">
        <v>37.567387906211437</v>
      </c>
      <c r="Q37" s="77">
        <v>26.759096</v>
      </c>
      <c r="R37" s="80">
        <v>20.478181818181817</v>
      </c>
      <c r="S37" s="80">
        <v>0</v>
      </c>
      <c r="T37" s="78">
        <f>SUMPRODUCT(LTA!F37:AJ37,LTA!F$101:AJ$101,LTA!F$105:AJ$105)</f>
        <v>61.37</v>
      </c>
      <c r="U37" s="78">
        <f>SUMPRODUCT(LTA!F37:AJ37,LTA!F$102:AJ$102,LTA!F$105:AJ$105)</f>
        <v>471.31000000000006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151.29000000000002</v>
      </c>
      <c r="AB37" s="117">
        <f>-STOA!P37</f>
        <v>0</v>
      </c>
      <c r="AC37">
        <f t="shared" si="0"/>
        <v>16.751060993896996</v>
      </c>
      <c r="AD37">
        <f t="shared" si="1"/>
        <v>1264.026377871608</v>
      </c>
      <c r="AE37">
        <f>'IDT-1'!F37</f>
        <v>0</v>
      </c>
      <c r="AF37" s="26"/>
      <c r="AG37">
        <f t="shared" si="2"/>
        <v>1264.026377871608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11.95</v>
      </c>
      <c r="H38">
        <f>PPCL_Spot!T38</f>
        <v>40.101927977306602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685.64605873125583</v>
      </c>
      <c r="P38" s="77">
        <v>37.567387906211437</v>
      </c>
      <c r="Q38" s="77">
        <v>26.759096</v>
      </c>
      <c r="R38" s="80">
        <v>20.478181818181817</v>
      </c>
      <c r="S38" s="80">
        <v>0</v>
      </c>
      <c r="T38" s="78">
        <f>SUMPRODUCT(LTA!F38:AJ38,LTA!F$101:AJ$101,LTA!F$105:AJ$105)</f>
        <v>69.86</v>
      </c>
      <c r="U38" s="78">
        <f>SUMPRODUCT(LTA!F38:AJ38,LTA!F$102:AJ$102,LTA!F$105:AJ$105)</f>
        <v>479.3900000000001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151.29000000000002</v>
      </c>
      <c r="AB38" s="117">
        <f>-STOA!P38</f>
        <v>0</v>
      </c>
      <c r="AC38">
        <f t="shared" si="0"/>
        <v>16.697108216773088</v>
      </c>
      <c r="AD38">
        <f t="shared" si="1"/>
        <v>1298.126895798732</v>
      </c>
      <c r="AE38">
        <f>'IDT-1'!F38</f>
        <v>0</v>
      </c>
      <c r="AF38" s="26"/>
      <c r="AG38">
        <f t="shared" si="2"/>
        <v>1298.126895798732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11.95</v>
      </c>
      <c r="H39">
        <f>PPCL_Spot!T39</f>
        <v>40.101927977306602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682.41437142045584</v>
      </c>
      <c r="P39" s="77">
        <v>37.567387906211437</v>
      </c>
      <c r="Q39" s="77">
        <v>26.759096</v>
      </c>
      <c r="R39" s="80">
        <v>20.478181818181817</v>
      </c>
      <c r="S39" s="80">
        <v>0</v>
      </c>
      <c r="T39" s="78">
        <f>SUMPRODUCT(LTA!F39:AJ39,LTA!F$101:AJ$101,LTA!F$105:AJ$105)</f>
        <v>77.42</v>
      </c>
      <c r="U39" s="78">
        <f>SUMPRODUCT(LTA!F39:AJ39,LTA!F$102:AJ$102,LTA!F$105:AJ$105)</f>
        <v>487.28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151.19</v>
      </c>
      <c r="AB39" s="117">
        <f>-STOA!P39</f>
        <v>0</v>
      </c>
      <c r="AC39">
        <f t="shared" si="0"/>
        <v>16.802887916604142</v>
      </c>
      <c r="AD39">
        <f t="shared" si="1"/>
        <v>1310.0415365342483</v>
      </c>
      <c r="AE39">
        <f>'IDT-1'!F39</f>
        <v>0</v>
      </c>
      <c r="AF39" s="26"/>
      <c r="AG39">
        <f t="shared" si="2"/>
        <v>1310.0415365342483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11.95</v>
      </c>
      <c r="H40">
        <f>PPCL_Spot!T40</f>
        <v>40.101927977306602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673.98581762445576</v>
      </c>
      <c r="P40" s="77">
        <v>37.567387906211437</v>
      </c>
      <c r="Q40" s="77">
        <v>26.759096</v>
      </c>
      <c r="R40" s="80">
        <v>20.478181818181817</v>
      </c>
      <c r="S40" s="80">
        <v>0</v>
      </c>
      <c r="T40" s="78">
        <f>SUMPRODUCT(LTA!F40:AJ40,LTA!F$101:AJ$101,LTA!F$105:AJ$105)</f>
        <v>84.72</v>
      </c>
      <c r="U40" s="78">
        <f>SUMPRODUCT(LTA!F40:AJ40,LTA!F$102:AJ$102,LTA!F$105:AJ$105)</f>
        <v>494.57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151.19</v>
      </c>
      <c r="AB40" s="117">
        <f>-STOA!P40</f>
        <v>0</v>
      </c>
      <c r="AC40">
        <f t="shared" si="0"/>
        <v>16.058077166201766</v>
      </c>
      <c r="AD40">
        <f t="shared" si="1"/>
        <v>1406.9477934886509</v>
      </c>
      <c r="AE40">
        <f>'IDT-1'!F40</f>
        <v>0</v>
      </c>
      <c r="AF40" s="26"/>
      <c r="AG40">
        <f t="shared" si="2"/>
        <v>1406.9477934886509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11.95</v>
      </c>
      <c r="H41">
        <f>PPCL_Spot!T41</f>
        <v>40.101927977306602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670.28561885365593</v>
      </c>
      <c r="P41" s="77">
        <v>37.567387906211437</v>
      </c>
      <c r="Q41" s="77">
        <v>26.759096</v>
      </c>
      <c r="R41" s="80">
        <v>20.478181818181817</v>
      </c>
      <c r="S41" s="80">
        <v>0</v>
      </c>
      <c r="T41" s="78">
        <f>SUMPRODUCT(LTA!F41:AJ41,LTA!F$101:AJ$101,LTA!F$105:AJ$105)</f>
        <v>91.55</v>
      </c>
      <c r="U41" s="78">
        <f>SUMPRODUCT(LTA!F41:AJ41,LTA!F$102:AJ$102,LTA!F$105:AJ$105)</f>
        <v>500.82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151.19</v>
      </c>
      <c r="AB41" s="117">
        <f>-STOA!P41</f>
        <v>0</v>
      </c>
      <c r="AC41">
        <f t="shared" si="0"/>
        <v>15.252806664799195</v>
      </c>
      <c r="AD41">
        <f t="shared" si="1"/>
        <v>1517.1328652192533</v>
      </c>
      <c r="AE41">
        <f>'IDT-1'!F41</f>
        <v>-12</v>
      </c>
      <c r="AF41" s="26"/>
      <c r="AG41">
        <f t="shared" si="2"/>
        <v>1505.1328652192533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11.95</v>
      </c>
      <c r="H42">
        <f>PPCL_Spot!T42</f>
        <v>40.101927977306602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670.86875146605587</v>
      </c>
      <c r="P42" s="77">
        <v>37.567387906211437</v>
      </c>
      <c r="Q42" s="77">
        <v>26.759096</v>
      </c>
      <c r="R42" s="80">
        <v>20.478181818181817</v>
      </c>
      <c r="S42" s="80">
        <v>0</v>
      </c>
      <c r="T42" s="78">
        <f>SUMPRODUCT(LTA!F42:AJ42,LTA!F$101:AJ$101,LTA!F$105:AJ$105)</f>
        <v>97.43</v>
      </c>
      <c r="U42" s="78">
        <f>SUMPRODUCT(LTA!F42:AJ42,LTA!F$102:AJ$102,LTA!F$105:AJ$105)</f>
        <v>506.14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151.19</v>
      </c>
      <c r="AB42" s="117">
        <f>-STOA!P42</f>
        <v>0</v>
      </c>
      <c r="AC42">
        <f t="shared" si="0"/>
        <v>14.646248030012689</v>
      </c>
      <c r="AD42">
        <f t="shared" si="1"/>
        <v>1609.5225564664399</v>
      </c>
      <c r="AE42">
        <f>'IDT-1'!F42</f>
        <v>-41</v>
      </c>
      <c r="AF42" s="26"/>
      <c r="AG42">
        <f t="shared" si="2"/>
        <v>1568.5225564664399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11.95</v>
      </c>
      <c r="H43">
        <f>PPCL_Spot!T43</f>
        <v>40.101927977306602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704.08494816304199</v>
      </c>
      <c r="P43" s="77">
        <v>37.567387906211437</v>
      </c>
      <c r="Q43" s="77">
        <v>26.759096</v>
      </c>
      <c r="R43" s="80">
        <v>20.478181818181817</v>
      </c>
      <c r="S43" s="80">
        <v>0</v>
      </c>
      <c r="T43" s="78">
        <f>SUMPRODUCT(LTA!F43:AJ43,LTA!F$101:AJ$101,LTA!F$105:AJ$105)</f>
        <v>102.67</v>
      </c>
      <c r="U43" s="78">
        <f>SUMPRODUCT(LTA!F43:AJ43,LTA!F$102:AJ$102,LTA!F$105:AJ$105)</f>
        <v>569.24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151.19</v>
      </c>
      <c r="AB43" s="117">
        <f>-STOA!P43</f>
        <v>0</v>
      </c>
      <c r="AC43">
        <f t="shared" si="0"/>
        <v>16.250192762721792</v>
      </c>
      <c r="AD43">
        <f t="shared" si="1"/>
        <v>1629.4748084307168</v>
      </c>
      <c r="AE43">
        <f>'IDT-1'!F43</f>
        <v>-26.29</v>
      </c>
      <c r="AF43" s="26"/>
      <c r="AG43">
        <f t="shared" si="2"/>
        <v>1603.1848084307169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11.95</v>
      </c>
      <c r="H44">
        <f>PPCL_Spot!T44</f>
        <v>40.101927977306602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771.7736170920665</v>
      </c>
      <c r="P44" s="77">
        <v>37.567387906211437</v>
      </c>
      <c r="Q44" s="77">
        <v>26.759096</v>
      </c>
      <c r="R44" s="80">
        <v>20.478181818181817</v>
      </c>
      <c r="S44" s="80">
        <v>0</v>
      </c>
      <c r="T44" s="78">
        <f>SUMPRODUCT(LTA!F44:AJ44,LTA!F$101:AJ$101,LTA!F$105:AJ$105)</f>
        <v>105.22</v>
      </c>
      <c r="U44" s="78">
        <f>SUMPRODUCT(LTA!F44:AJ44,LTA!F$102:AJ$102,LTA!F$105:AJ$105)</f>
        <v>576.63000000000011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151.19</v>
      </c>
      <c r="AB44" s="117">
        <f>-STOA!P44</f>
        <v>0</v>
      </c>
      <c r="AC44">
        <f t="shared" si="0"/>
        <v>16.933303492440956</v>
      </c>
      <c r="AD44">
        <f t="shared" si="1"/>
        <v>1706.4179169872664</v>
      </c>
      <c r="AE44">
        <f>'IDT-1'!F44</f>
        <v>-67.644000000000005</v>
      </c>
      <c r="AF44" s="26"/>
      <c r="AG44">
        <f t="shared" si="2"/>
        <v>1638.7739169872664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11.95</v>
      </c>
      <c r="H45">
        <f>PPCL_Spot!T45</f>
        <v>40.101927977306602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831.73266463922403</v>
      </c>
      <c r="P45" s="77">
        <v>37.567387906211437</v>
      </c>
      <c r="Q45" s="77">
        <v>26.759096</v>
      </c>
      <c r="R45" s="80">
        <v>20.478181818181817</v>
      </c>
      <c r="S45" s="80">
        <v>0</v>
      </c>
      <c r="T45" s="78">
        <f>SUMPRODUCT(LTA!F45:AJ45,LTA!F$101:AJ$101,LTA!F$105:AJ$105)</f>
        <v>107.07000000000001</v>
      </c>
      <c r="U45" s="78">
        <f>SUMPRODUCT(LTA!F45:AJ45,LTA!F$102:AJ$102,LTA!F$105:AJ$105)</f>
        <v>581.45000000000005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151.19</v>
      </c>
      <c r="AB45" s="117">
        <f>-STOA!P45</f>
        <v>0</v>
      </c>
      <c r="AC45">
        <f t="shared" si="0"/>
        <v>17.519639110855941</v>
      </c>
      <c r="AD45">
        <f t="shared" si="1"/>
        <v>1772.4606289160088</v>
      </c>
      <c r="AE45">
        <f>'IDT-1'!F45</f>
        <v>-101.664</v>
      </c>
      <c r="AF45" s="26"/>
      <c r="AG45">
        <f t="shared" si="2"/>
        <v>1670.7966289160088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11.95</v>
      </c>
      <c r="H46">
        <f>PPCL_Spot!T46</f>
        <v>40.101927977306602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851.07264649583783</v>
      </c>
      <c r="P46" s="77">
        <v>37.567387906211437</v>
      </c>
      <c r="Q46" s="77">
        <v>26.759096</v>
      </c>
      <c r="R46" s="80">
        <v>20.478181818181817</v>
      </c>
      <c r="S46" s="80">
        <v>0</v>
      </c>
      <c r="T46" s="78">
        <f>SUMPRODUCT(LTA!F46:AJ46,LTA!F$101:AJ$101,LTA!F$105:AJ$105)</f>
        <v>108.96000000000001</v>
      </c>
      <c r="U46" s="78">
        <f>SUMPRODUCT(LTA!F46:AJ46,LTA!F$102:AJ$102,LTA!F$105:AJ$105)</f>
        <v>585.6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151.19</v>
      </c>
      <c r="AB46" s="117">
        <f>-STOA!P46</f>
        <v>0</v>
      </c>
      <c r="AC46">
        <f t="shared" si="0"/>
        <v>17.920545501638049</v>
      </c>
      <c r="AD46">
        <f t="shared" si="1"/>
        <v>1777.4397043818403</v>
      </c>
      <c r="AE46">
        <f>'IDT-1'!F46</f>
        <v>-72.736999999999995</v>
      </c>
      <c r="AF46" s="26"/>
      <c r="AG46">
        <f t="shared" si="2"/>
        <v>1704.7027043818402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11.95</v>
      </c>
      <c r="H47">
        <f>PPCL_Spot!T47</f>
        <v>40.101927977306602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934.40308164223256</v>
      </c>
      <c r="P47" s="77">
        <v>37.567387906211437</v>
      </c>
      <c r="Q47" s="77">
        <v>26.759096</v>
      </c>
      <c r="R47" s="80">
        <v>20.478181818181817</v>
      </c>
      <c r="S47" s="80">
        <v>0</v>
      </c>
      <c r="T47" s="78">
        <f>SUMPRODUCT(LTA!F47:AJ47,LTA!F$101:AJ$101,LTA!F$105:AJ$105)</f>
        <v>110.77000000000001</v>
      </c>
      <c r="U47" s="78">
        <f>SUMPRODUCT(LTA!F47:AJ47,LTA!F$102:AJ$102,LTA!F$105:AJ$105)</f>
        <v>587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151.10000000000002</v>
      </c>
      <c r="AB47" s="117">
        <f>-STOA!P47</f>
        <v>0</v>
      </c>
      <c r="AC47">
        <f t="shared" si="0"/>
        <v>18.992043794203159</v>
      </c>
      <c r="AD47">
        <f t="shared" si="1"/>
        <v>1827.8186412356699</v>
      </c>
      <c r="AE47">
        <f>'IDT-1'!F47</f>
        <v>-181</v>
      </c>
      <c r="AF47" s="26"/>
      <c r="AG47">
        <f t="shared" si="2"/>
        <v>1646.8186412356699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11.95</v>
      </c>
      <c r="H48">
        <f>PPCL_Spot!T48</f>
        <v>40.101927977306602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935.71311233967072</v>
      </c>
      <c r="P48" s="77">
        <v>37.567387906211437</v>
      </c>
      <c r="Q48" s="77">
        <v>26.759096</v>
      </c>
      <c r="R48" s="80">
        <v>20.478181818181817</v>
      </c>
      <c r="S48" s="80">
        <v>0</v>
      </c>
      <c r="T48" s="78">
        <f>SUMPRODUCT(LTA!F48:AJ48,LTA!F$101:AJ$101,LTA!F$105:AJ$105)</f>
        <v>112.5</v>
      </c>
      <c r="U48" s="78">
        <f>SUMPRODUCT(LTA!F48:AJ48,LTA!F$102:AJ$102,LTA!F$105:AJ$105)</f>
        <v>586.63000000000011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151.10000000000002</v>
      </c>
      <c r="AB48" s="117">
        <f>-STOA!P48</f>
        <v>0</v>
      </c>
      <c r="AC48">
        <f t="shared" si="0"/>
        <v>18.038946036899134</v>
      </c>
      <c r="AD48">
        <f t="shared" si="1"/>
        <v>1941.4417696904125</v>
      </c>
      <c r="AE48">
        <f>'IDT-1'!F48</f>
        <v>-206</v>
      </c>
      <c r="AF48" s="26"/>
      <c r="AG48">
        <f t="shared" si="2"/>
        <v>1735.4417696904125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11.95</v>
      </c>
      <c r="H49">
        <f>PPCL_Spot!T49</f>
        <v>40.101927977306602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935.68957775721969</v>
      </c>
      <c r="P49" s="77">
        <v>37.567387906211437</v>
      </c>
      <c r="Q49" s="77">
        <v>26.759096</v>
      </c>
      <c r="R49" s="80">
        <v>20.478181818181817</v>
      </c>
      <c r="S49" s="80">
        <v>0</v>
      </c>
      <c r="T49" s="78">
        <f>SUMPRODUCT(LTA!F49:AJ49,LTA!F$101:AJ$101,LTA!F$105:AJ$105)</f>
        <v>115.46000000000001</v>
      </c>
      <c r="U49" s="78">
        <f>SUMPRODUCT(LTA!F49:AJ49,LTA!F$102:AJ$102,LTA!F$105:AJ$105)</f>
        <v>584.21999999999991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151.10000000000002</v>
      </c>
      <c r="AB49" s="117">
        <f>-STOA!P49</f>
        <v>0</v>
      </c>
      <c r="AC49">
        <f t="shared" si="0"/>
        <v>17.644063194074771</v>
      </c>
      <c r="AD49">
        <f t="shared" si="1"/>
        <v>1987.3631179507854</v>
      </c>
      <c r="AE49">
        <f>'IDT-1'!F49</f>
        <v>-216.262</v>
      </c>
      <c r="AF49" s="26"/>
      <c r="AG49">
        <f t="shared" si="2"/>
        <v>1771.1011179507855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11.95</v>
      </c>
      <c r="H50">
        <f>PPCL_Spot!T50</f>
        <v>40.101927977306602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935.69510009731994</v>
      </c>
      <c r="P50" s="77">
        <v>37.567387906211437</v>
      </c>
      <c r="Q50" s="77">
        <v>26.759096</v>
      </c>
      <c r="R50" s="80">
        <v>20.478181818181817</v>
      </c>
      <c r="S50" s="80">
        <v>0</v>
      </c>
      <c r="T50" s="78">
        <f>SUMPRODUCT(LTA!F50:AJ50,LTA!F$101:AJ$101,LTA!F$105:AJ$105)</f>
        <v>115.77000000000001</v>
      </c>
      <c r="U50" s="78">
        <f>SUMPRODUCT(LTA!F50:AJ50,LTA!F$102:AJ$102,LTA!F$105:AJ$105)</f>
        <v>583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151.10000000000002</v>
      </c>
      <c r="AB50" s="117">
        <f>-STOA!P50</f>
        <v>0</v>
      </c>
      <c r="AC50">
        <f t="shared" si="0"/>
        <v>17.636103790667654</v>
      </c>
      <c r="AD50">
        <f t="shared" si="1"/>
        <v>1986.4665996942931</v>
      </c>
      <c r="AE50">
        <f>'IDT-1'!F50</f>
        <v>-201.63900000000001</v>
      </c>
      <c r="AF50" s="26"/>
      <c r="AG50">
        <f t="shared" si="2"/>
        <v>1784.827599694293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11.95</v>
      </c>
      <c r="H51">
        <f>PPCL_Spot!T51</f>
        <v>40.101927977306602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935.70495510706689</v>
      </c>
      <c r="P51" s="77">
        <v>37.567387906211437</v>
      </c>
      <c r="Q51" s="77">
        <v>26.759096</v>
      </c>
      <c r="R51" s="80">
        <v>20.478181818181817</v>
      </c>
      <c r="S51" s="80">
        <v>0</v>
      </c>
      <c r="T51" s="78">
        <f>SUMPRODUCT(LTA!F51:AJ51,LTA!F$101:AJ$101,LTA!F$105:AJ$105)</f>
        <v>115.79</v>
      </c>
      <c r="U51" s="78">
        <f>SUMPRODUCT(LTA!F51:AJ51,LTA!F$102:AJ$102,LTA!F$105:AJ$105)</f>
        <v>586.79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151.10000000000002</v>
      </c>
      <c r="AB51" s="117">
        <f>-STOA!P51</f>
        <v>0</v>
      </c>
      <c r="AC51">
        <f t="shared" si="0"/>
        <v>18.202406166085147</v>
      </c>
      <c r="AD51">
        <f t="shared" si="1"/>
        <v>1929.7201523286224</v>
      </c>
      <c r="AE51">
        <f>'IDT-1'!F51</f>
        <v>-184.643</v>
      </c>
      <c r="AF51" s="26"/>
      <c r="AG51">
        <f t="shared" si="2"/>
        <v>1745.0771523286223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11.95</v>
      </c>
      <c r="H52">
        <f>PPCL_Spot!T52</f>
        <v>40.101927977306602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941.12237278242492</v>
      </c>
      <c r="P52" s="77">
        <v>37.567387906211437</v>
      </c>
      <c r="Q52" s="77">
        <v>26.759096</v>
      </c>
      <c r="R52" s="80">
        <v>20.478181818181817</v>
      </c>
      <c r="S52" s="80">
        <v>0</v>
      </c>
      <c r="T52" s="78">
        <f>SUMPRODUCT(LTA!F52:AJ52,LTA!F$101:AJ$101,LTA!F$105:AJ$105)</f>
        <v>115.93</v>
      </c>
      <c r="U52" s="78">
        <f>SUMPRODUCT(LTA!F52:AJ52,LTA!F$102:AJ$102,LTA!F$105:AJ$105)</f>
        <v>581.11999999999989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151.10000000000002</v>
      </c>
      <c r="AB52" s="117">
        <f>-STOA!P52</f>
        <v>0</v>
      </c>
      <c r="AC52">
        <f t="shared" si="0"/>
        <v>17.668727790296579</v>
      </c>
      <c r="AD52">
        <f t="shared" si="1"/>
        <v>1990.141248379769</v>
      </c>
      <c r="AE52">
        <f>'IDT-1'!F52</f>
        <v>-163.40199999999999</v>
      </c>
      <c r="AF52" s="26"/>
      <c r="AG52">
        <f t="shared" si="2"/>
        <v>1826.7392483797689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11.95</v>
      </c>
      <c r="H53">
        <f>PPCL_Spot!T53</f>
        <v>40.101927977306602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948.06211606794716</v>
      </c>
      <c r="P53" s="77">
        <v>37.567387906211437</v>
      </c>
      <c r="Q53" s="77">
        <v>26.759096</v>
      </c>
      <c r="R53" s="80">
        <v>20.478181818181817</v>
      </c>
      <c r="S53" s="80">
        <v>0</v>
      </c>
      <c r="T53" s="78">
        <f>SUMPRODUCT(LTA!F53:AJ53,LTA!F$101:AJ$101,LTA!F$105:AJ$105)</f>
        <v>115.97</v>
      </c>
      <c r="U53" s="78">
        <f>SUMPRODUCT(LTA!F53:AJ53,LTA!F$102:AJ$102,LTA!F$105:AJ$105)</f>
        <v>580.08000000000004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151.10000000000002</v>
      </c>
      <c r="AB53" s="117">
        <f>-STOA!P53</f>
        <v>0</v>
      </c>
      <c r="AC53">
        <f t="shared" si="0"/>
        <v>17.720997531209171</v>
      </c>
      <c r="AD53">
        <f t="shared" si="1"/>
        <v>1996.0287219243785</v>
      </c>
      <c r="AE53">
        <f>'IDT-1'!F53</f>
        <v>-150.49199999999999</v>
      </c>
      <c r="AF53" s="26"/>
      <c r="AG53">
        <f t="shared" si="2"/>
        <v>1845.5367219243785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11.95</v>
      </c>
      <c r="H54">
        <f>PPCL_Spot!T54</f>
        <v>40.101927977306602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957.5250739730327</v>
      </c>
      <c r="P54" s="77">
        <v>37.567387906211437</v>
      </c>
      <c r="Q54" s="77">
        <v>26.759096</v>
      </c>
      <c r="R54" s="80">
        <v>20.478181818181817</v>
      </c>
      <c r="S54" s="80">
        <v>0</v>
      </c>
      <c r="T54" s="78">
        <f>SUMPRODUCT(LTA!F54:AJ54,LTA!F$101:AJ$101,LTA!F$105:AJ$105)</f>
        <v>114.71000000000001</v>
      </c>
      <c r="U54" s="78">
        <f>SUMPRODUCT(LTA!F54:AJ54,LTA!F$102:AJ$102,LTA!F$105:AJ$105)</f>
        <v>580.04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151.10000000000002</v>
      </c>
      <c r="AB54" s="117">
        <f>-STOA!P54</f>
        <v>0</v>
      </c>
      <c r="AC54">
        <f t="shared" si="0"/>
        <v>17.79283156077393</v>
      </c>
      <c r="AD54">
        <f t="shared" si="1"/>
        <v>2004.1198457998996</v>
      </c>
      <c r="AE54">
        <f>'IDT-1'!F54</f>
        <v>-151.923</v>
      </c>
      <c r="AF54" s="26"/>
      <c r="AG54">
        <f t="shared" si="2"/>
        <v>1852.1968457998996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11.95</v>
      </c>
      <c r="H55">
        <f>PPCL_Spot!T55</f>
        <v>40.101927977306602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957.10083446195711</v>
      </c>
      <c r="P55" s="77">
        <v>37.567387906211437</v>
      </c>
      <c r="Q55" s="77">
        <v>26.759096</v>
      </c>
      <c r="R55" s="80">
        <v>20.478181818181817</v>
      </c>
      <c r="S55" s="80">
        <v>0</v>
      </c>
      <c r="T55" s="78">
        <f>SUMPRODUCT(LTA!F55:AJ55,LTA!F$101:AJ$101,LTA!F$105:AJ$105)</f>
        <v>114.52000000000001</v>
      </c>
      <c r="U55" s="78">
        <f>SUMPRODUCT(LTA!F55:AJ55,LTA!F$102:AJ$102,LTA!F$105:AJ$105)</f>
        <v>581.84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151.01</v>
      </c>
      <c r="AB55" s="117">
        <f>-STOA!P55</f>
        <v>0</v>
      </c>
      <c r="AC55">
        <f t="shared" si="0"/>
        <v>18.867849555739898</v>
      </c>
      <c r="AD55">
        <f t="shared" si="1"/>
        <v>1884.1405882938579</v>
      </c>
      <c r="AE55">
        <f>'IDT-1'!F55</f>
        <v>-221.65600000000001</v>
      </c>
      <c r="AF55" s="26"/>
      <c r="AG55">
        <f t="shared" si="2"/>
        <v>1662.484588293858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11.95</v>
      </c>
      <c r="H56">
        <f>PPCL_Spot!T56</f>
        <v>40.101927977306602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960.87615770546222</v>
      </c>
      <c r="P56" s="77">
        <v>37.567387906211437</v>
      </c>
      <c r="Q56" s="77">
        <v>26.759096</v>
      </c>
      <c r="R56" s="80">
        <v>20.478181818181817</v>
      </c>
      <c r="S56" s="80">
        <v>0</v>
      </c>
      <c r="T56" s="78">
        <f>SUMPRODUCT(LTA!F56:AJ56,LTA!F$101:AJ$101,LTA!F$105:AJ$105)</f>
        <v>114.26</v>
      </c>
      <c r="U56" s="78">
        <f>SUMPRODUCT(LTA!F56:AJ56,LTA!F$102:AJ$102,LTA!F$105:AJ$105)</f>
        <v>584.08000000000015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151.01</v>
      </c>
      <c r="AB56" s="117">
        <f>-STOA!P56</f>
        <v>0</v>
      </c>
      <c r="AC56">
        <f t="shared" si="0"/>
        <v>18.918496400282745</v>
      </c>
      <c r="AD56">
        <f t="shared" si="1"/>
        <v>1889.8452646928201</v>
      </c>
      <c r="AE56">
        <f>'IDT-1'!F56</f>
        <v>-230.559</v>
      </c>
      <c r="AF56" s="26"/>
      <c r="AG56">
        <f t="shared" si="2"/>
        <v>1659.2862646928202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11.95</v>
      </c>
      <c r="H57">
        <f>PPCL_Spot!T57</f>
        <v>40.101927977306602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961.14528049790408</v>
      </c>
      <c r="P57" s="77">
        <v>37.567387906211437</v>
      </c>
      <c r="Q57" s="77">
        <v>26.759096</v>
      </c>
      <c r="R57" s="80">
        <v>20.478181818181817</v>
      </c>
      <c r="S57" s="80">
        <v>0</v>
      </c>
      <c r="T57" s="78">
        <f>SUMPRODUCT(LTA!F57:AJ57,LTA!F$101:AJ$101,LTA!F$105:AJ$105)</f>
        <v>113.23</v>
      </c>
      <c r="U57" s="78">
        <f>SUMPRODUCT(LTA!F57:AJ57,LTA!F$102:AJ$102,LTA!F$105:AJ$105)</f>
        <v>582.50000000000011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151.01</v>
      </c>
      <c r="AB57" s="117">
        <f>-STOA!P57</f>
        <v>0</v>
      </c>
      <c r="AC57">
        <f t="shared" si="0"/>
        <v>18.986722414153416</v>
      </c>
      <c r="AD57">
        <f t="shared" si="1"/>
        <v>1877.4412135253945</v>
      </c>
      <c r="AE57">
        <f>'IDT-1'!F57</f>
        <v>-174.85400000000001</v>
      </c>
      <c r="AF57" s="26"/>
      <c r="AG57">
        <f t="shared" si="2"/>
        <v>1702.5872135253944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11.95</v>
      </c>
      <c r="H58">
        <f>PPCL_Spot!T58</f>
        <v>40.101927977306602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965.31341231833414</v>
      </c>
      <c r="P58" s="77">
        <v>37.567387906211437</v>
      </c>
      <c r="Q58" s="77">
        <v>26.759096</v>
      </c>
      <c r="R58" s="80">
        <v>20.478181818181817</v>
      </c>
      <c r="S58" s="80">
        <v>0</v>
      </c>
      <c r="T58" s="78">
        <f>SUMPRODUCT(LTA!F58:AJ58,LTA!F$101:AJ$101,LTA!F$105:AJ$105)</f>
        <v>113.12</v>
      </c>
      <c r="U58" s="78">
        <f>SUMPRODUCT(LTA!F58:AJ58,LTA!F$102:AJ$102,LTA!F$105:AJ$105)</f>
        <v>582.5200000000001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151.01</v>
      </c>
      <c r="AB58" s="117">
        <f>-STOA!P58</f>
        <v>0</v>
      </c>
      <c r="AC58">
        <f t="shared" si="0"/>
        <v>18.667484873285385</v>
      </c>
      <c r="AD58">
        <f t="shared" si="1"/>
        <v>1921.8385828866926</v>
      </c>
      <c r="AE58">
        <f>'IDT-1'!F58</f>
        <v>-124.959</v>
      </c>
      <c r="AF58" s="26"/>
      <c r="AG58">
        <f t="shared" si="2"/>
        <v>1796.8795828866926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11.95</v>
      </c>
      <c r="H59">
        <f>PPCL_Spot!T59</f>
        <v>40.101927977306602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966.68049255616722</v>
      </c>
      <c r="P59" s="77">
        <v>37.567387906211437</v>
      </c>
      <c r="Q59" s="77">
        <v>26.759096</v>
      </c>
      <c r="R59" s="80">
        <v>20.478181818181817</v>
      </c>
      <c r="S59" s="80">
        <v>0</v>
      </c>
      <c r="T59" s="78">
        <f>SUMPRODUCT(LTA!F59:AJ59,LTA!F$101:AJ$101,LTA!F$105:AJ$105)</f>
        <v>111.9</v>
      </c>
      <c r="U59" s="78">
        <f>SUMPRODUCT(LTA!F59:AJ59,LTA!F$102:AJ$102,LTA!F$105:AJ$105)</f>
        <v>579.88000000000011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150.91000000000003</v>
      </c>
      <c r="AB59" s="117">
        <f>-STOA!P59</f>
        <v>0</v>
      </c>
      <c r="AC59">
        <f t="shared" si="0"/>
        <v>18.689057816989294</v>
      </c>
      <c r="AD59">
        <f t="shared" si="1"/>
        <v>1914.224090180822</v>
      </c>
      <c r="AE59">
        <f>'IDT-1'!F59</f>
        <v>-83.355000000000004</v>
      </c>
      <c r="AF59" s="26"/>
      <c r="AG59">
        <f t="shared" si="2"/>
        <v>1830.869090180822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11.95</v>
      </c>
      <c r="H60">
        <f>PPCL_Spot!T60</f>
        <v>40.101927977306602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968.24675861004255</v>
      </c>
      <c r="P60" s="77">
        <v>37.567387906211437</v>
      </c>
      <c r="Q60" s="77">
        <v>26.759096</v>
      </c>
      <c r="R60" s="80">
        <v>20.478181818181817</v>
      </c>
      <c r="S60" s="80">
        <v>0</v>
      </c>
      <c r="T60" s="78">
        <f>SUMPRODUCT(LTA!F60:AJ60,LTA!F$101:AJ$101,LTA!F$105:AJ$105)</f>
        <v>110.03</v>
      </c>
      <c r="U60" s="78">
        <f>SUMPRODUCT(LTA!F60:AJ60,LTA!F$102:AJ$102,LTA!F$105:AJ$105)</f>
        <v>573.57000000000016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150.91000000000003</v>
      </c>
      <c r="AB60" s="117">
        <f>-STOA!P60</f>
        <v>0</v>
      </c>
      <c r="AC60">
        <f t="shared" si="0"/>
        <v>18.186950582153631</v>
      </c>
      <c r="AD60">
        <f t="shared" si="1"/>
        <v>1958.1124634695327</v>
      </c>
      <c r="AE60">
        <f>'IDT-1'!F60</f>
        <v>-27.944000000000003</v>
      </c>
      <c r="AF60" s="26"/>
      <c r="AG60">
        <f t="shared" si="2"/>
        <v>1930.1684634695328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11.95</v>
      </c>
      <c r="H61">
        <f>PPCL_Spot!T61</f>
        <v>40.101927977306602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968.80040945151848</v>
      </c>
      <c r="P61" s="77">
        <v>37.567387906211437</v>
      </c>
      <c r="Q61" s="77">
        <v>26.759096</v>
      </c>
      <c r="R61" s="80">
        <v>20.478181818181817</v>
      </c>
      <c r="S61" s="80">
        <v>0</v>
      </c>
      <c r="T61" s="78">
        <f>SUMPRODUCT(LTA!F61:AJ61,LTA!F$101:AJ$101,LTA!F$105:AJ$105)</f>
        <v>108.36</v>
      </c>
      <c r="U61" s="78">
        <f>SUMPRODUCT(LTA!F61:AJ61,LTA!F$102:AJ$102,LTA!F$105:AJ$105)</f>
        <v>566.1400000000001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150.91000000000003</v>
      </c>
      <c r="AB61" s="117">
        <f>-STOA!P61</f>
        <v>0</v>
      </c>
      <c r="AC61">
        <f t="shared" si="0"/>
        <v>18.511258448057411</v>
      </c>
      <c r="AD61">
        <f t="shared" si="1"/>
        <v>1904.2418064451051</v>
      </c>
      <c r="AE61">
        <f>'IDT-1'!F61</f>
        <v>0</v>
      </c>
      <c r="AF61" s="26"/>
      <c r="AG61">
        <f t="shared" si="2"/>
        <v>1904.2418064451051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12.088831670421628</v>
      </c>
      <c r="F62">
        <f>GT_Spot!T62</f>
        <v>0</v>
      </c>
      <c r="G62">
        <f>PPCL_NG!T62</f>
        <v>11.95</v>
      </c>
      <c r="H62">
        <f>PPCL_Spot!T62</f>
        <v>40.101927977306602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965.67738182656126</v>
      </c>
      <c r="P62" s="77">
        <v>37.567387906211437</v>
      </c>
      <c r="Q62" s="77">
        <v>26.759096</v>
      </c>
      <c r="R62" s="80">
        <v>20.478181818181817</v>
      </c>
      <c r="S62" s="80">
        <v>0</v>
      </c>
      <c r="T62" s="78">
        <f>SUMPRODUCT(LTA!F62:AJ62,LTA!F$101:AJ$101,LTA!F$105:AJ$105)</f>
        <v>106.3</v>
      </c>
      <c r="U62" s="78">
        <f>SUMPRODUCT(LTA!F62:AJ62,LTA!F$102:AJ$102,LTA!F$105:AJ$105)</f>
        <v>558.8900000000001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4.84</v>
      </c>
      <c r="Z62" s="75">
        <f>IEX!P62</f>
        <v>0</v>
      </c>
      <c r="AA62" s="117">
        <f>STOA!J62</f>
        <v>150.91000000000003</v>
      </c>
      <c r="AB62" s="117">
        <f>-STOA!P62</f>
        <v>0</v>
      </c>
      <c r="AC62">
        <f t="shared" si="0"/>
        <v>17.822995253792318</v>
      </c>
      <c r="AD62">
        <f t="shared" si="1"/>
        <v>1967.3398119448907</v>
      </c>
      <c r="AE62">
        <f>'IDT-1'!F62</f>
        <v>0</v>
      </c>
      <c r="AF62" s="26"/>
      <c r="AG62">
        <f t="shared" si="2"/>
        <v>1967.3398119448907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12.088831670421628</v>
      </c>
      <c r="F63">
        <f>GT_Spot!T63</f>
        <v>0</v>
      </c>
      <c r="G63">
        <f>PPCL_NG!T63</f>
        <v>11.95</v>
      </c>
      <c r="H63">
        <f>PPCL_Spot!T63</f>
        <v>40.101927977306602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964.31083969068584</v>
      </c>
      <c r="P63" s="77">
        <v>37.567387906211437</v>
      </c>
      <c r="Q63" s="77">
        <v>26.759096</v>
      </c>
      <c r="R63" s="80">
        <v>20.478181818181817</v>
      </c>
      <c r="S63" s="80">
        <v>0</v>
      </c>
      <c r="T63" s="78">
        <f>SUMPRODUCT(LTA!F63:AJ63,LTA!F$101:AJ$101,LTA!F$105:AJ$105)</f>
        <v>103.58</v>
      </c>
      <c r="U63" s="78">
        <f>SUMPRODUCT(LTA!F63:AJ63,LTA!F$102:AJ$102,LTA!F$105:AJ$105)</f>
        <v>550.01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22.24</v>
      </c>
      <c r="Z63" s="75">
        <f>IEX!P63</f>
        <v>0</v>
      </c>
      <c r="AA63" s="117">
        <f>STOA!J63</f>
        <v>151.01</v>
      </c>
      <c r="AB63" s="117">
        <f>-STOA!P63</f>
        <v>0</v>
      </c>
      <c r="AC63">
        <f t="shared" si="0"/>
        <v>17.685327132552704</v>
      </c>
      <c r="AD63">
        <f t="shared" si="1"/>
        <v>1992.0109379302546</v>
      </c>
      <c r="AE63">
        <f>'IDT-1'!F63</f>
        <v>0</v>
      </c>
      <c r="AF63" s="26"/>
      <c r="AG63">
        <f t="shared" si="2"/>
        <v>1992.0109379302546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8.93</v>
      </c>
      <c r="F64">
        <f>GT_Spot!T64</f>
        <v>0</v>
      </c>
      <c r="G64">
        <f>PPCL_NG!T64</f>
        <v>11.95</v>
      </c>
      <c r="H64">
        <f>PPCL_Spot!T64</f>
        <v>40.101927977306602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963.65246583028068</v>
      </c>
      <c r="P64" s="77">
        <v>37.567387906211437</v>
      </c>
      <c r="Q64" s="77">
        <v>26.759096</v>
      </c>
      <c r="R64" s="80">
        <v>20.478181818181817</v>
      </c>
      <c r="S64" s="80">
        <v>0</v>
      </c>
      <c r="T64" s="78">
        <f>SUMPRODUCT(LTA!F64:AJ64,LTA!F$101:AJ$101,LTA!F$105:AJ$105)</f>
        <v>101.58</v>
      </c>
      <c r="U64" s="78">
        <f>SUMPRODUCT(LTA!F64:AJ64,LTA!F$102:AJ$102,LTA!F$105:AJ$105)</f>
        <v>539.1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43.52</v>
      </c>
      <c r="Z64" s="75">
        <f>IEX!P64</f>
        <v>0</v>
      </c>
      <c r="AA64" s="117">
        <f>STOA!J64</f>
        <v>151.01</v>
      </c>
      <c r="AB64" s="117">
        <f>-STOA!P64</f>
        <v>0</v>
      </c>
      <c r="AC64">
        <f t="shared" si="0"/>
        <v>17.725391723881433</v>
      </c>
      <c r="AD64">
        <f t="shared" si="1"/>
        <v>1996.5236678080994</v>
      </c>
      <c r="AE64">
        <f>'IDT-1'!F64</f>
        <v>0</v>
      </c>
      <c r="AF64" s="26"/>
      <c r="AG64">
        <f t="shared" si="2"/>
        <v>1996.5236678080994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8.93</v>
      </c>
      <c r="F65">
        <f>GT_Spot!T65</f>
        <v>0</v>
      </c>
      <c r="G65">
        <f>PPCL_NG!T65</f>
        <v>11.95</v>
      </c>
      <c r="H65">
        <f>PPCL_Spot!T65</f>
        <v>39.362297220630509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965.72121615572894</v>
      </c>
      <c r="P65" s="77">
        <v>37.567387906211437</v>
      </c>
      <c r="Q65" s="77">
        <v>26.759096</v>
      </c>
      <c r="R65" s="80">
        <v>20.478181818181817</v>
      </c>
      <c r="S65" s="80">
        <v>0</v>
      </c>
      <c r="T65" s="78">
        <f>SUMPRODUCT(LTA!F65:AJ65,LTA!F$101:AJ$101,LTA!F$105:AJ$105)</f>
        <v>97.59</v>
      </c>
      <c r="U65" s="78">
        <f>SUMPRODUCT(LTA!F65:AJ65,LTA!F$102:AJ$102,LTA!F$105:AJ$105)</f>
        <v>530.09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54.15</v>
      </c>
      <c r="Z65" s="75">
        <f>IEX!P65</f>
        <v>0</v>
      </c>
      <c r="AA65" s="117">
        <f>STOA!J65</f>
        <v>151.01</v>
      </c>
      <c r="AB65" s="117">
        <f>-STOA!P65</f>
        <v>0</v>
      </c>
      <c r="AC65">
        <f t="shared" si="0"/>
        <v>17.938185164141508</v>
      </c>
      <c r="AD65">
        <f t="shared" si="1"/>
        <v>1970.2699939366114</v>
      </c>
      <c r="AE65">
        <f>'IDT-1'!F65</f>
        <v>0</v>
      </c>
      <c r="AF65" s="26"/>
      <c r="AG65">
        <f t="shared" si="2"/>
        <v>1970.2699939366114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8.93</v>
      </c>
      <c r="F66">
        <f>GT_Spot!T66</f>
        <v>0</v>
      </c>
      <c r="G66">
        <f>PPCL_NG!T66</f>
        <v>11.95</v>
      </c>
      <c r="H66">
        <f>PPCL_Spot!T66</f>
        <v>39.362297220630509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965.7210783976218</v>
      </c>
      <c r="P66" s="77">
        <v>37.567387906211437</v>
      </c>
      <c r="Q66" s="77">
        <v>26.759096</v>
      </c>
      <c r="R66" s="80">
        <v>20.478181818181817</v>
      </c>
      <c r="S66" s="80">
        <v>0</v>
      </c>
      <c r="T66" s="78">
        <f>SUMPRODUCT(LTA!F66:AJ66,LTA!F$101:AJ$101,LTA!F$105:AJ$105)</f>
        <v>91.24</v>
      </c>
      <c r="U66" s="78">
        <f>SUMPRODUCT(LTA!F66:AJ66,LTA!F$102:AJ$102,LTA!F$105:AJ$105)</f>
        <v>520.93000000000006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58.99</v>
      </c>
      <c r="Z66" s="75">
        <f>IEX!P66</f>
        <v>0</v>
      </c>
      <c r="AA66" s="117">
        <f>STOA!J66</f>
        <v>151.01</v>
      </c>
      <c r="AB66" s="117">
        <f>-STOA!P66</f>
        <v>0</v>
      </c>
      <c r="AC66">
        <f t="shared" si="0"/>
        <v>17.792526763815285</v>
      </c>
      <c r="AD66">
        <f t="shared" si="1"/>
        <v>2004.0855145788305</v>
      </c>
      <c r="AE66">
        <f>'IDT-1'!F66</f>
        <v>0</v>
      </c>
      <c r="AF66" s="26"/>
      <c r="AG66">
        <f t="shared" si="2"/>
        <v>2004.0855145788305</v>
      </c>
      <c r="AI66" s="75">
        <f>PXIL!J66</f>
        <v>0</v>
      </c>
      <c r="AJ66" s="75">
        <f>PXIL!P66</f>
        <v>0</v>
      </c>
      <c r="AK66" s="75">
        <f>RTM_IEX!J66</f>
        <v>19.34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9.612284069097889</v>
      </c>
      <c r="F67">
        <f>GT_Spot!T67</f>
        <v>0</v>
      </c>
      <c r="G67">
        <f>PPCL_NG!T67</f>
        <v>11.95</v>
      </c>
      <c r="H67">
        <f>PPCL_Spot!T67</f>
        <v>40.101927977306602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972.15183705311347</v>
      </c>
      <c r="P67" s="77">
        <v>37.567387906211437</v>
      </c>
      <c r="Q67" s="77">
        <v>26.759096</v>
      </c>
      <c r="R67" s="80">
        <v>20.478181818181817</v>
      </c>
      <c r="S67" s="80">
        <v>0</v>
      </c>
      <c r="T67" s="78">
        <f>SUMPRODUCT(LTA!F67:AJ67,LTA!F$101:AJ$101,LTA!F$105:AJ$105)</f>
        <v>75.66</v>
      </c>
      <c r="U67" s="78">
        <f>SUMPRODUCT(LTA!F67:AJ67,LTA!F$102:AJ$102,LTA!F$105:AJ$105)</f>
        <v>514.63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66.73</v>
      </c>
      <c r="Z67" s="75">
        <f>IEX!P67</f>
        <v>0</v>
      </c>
      <c r="AA67" s="117">
        <f>STOA!J67</f>
        <v>151.10000000000002</v>
      </c>
      <c r="AB67" s="117">
        <f>-STOA!P67</f>
        <v>0</v>
      </c>
      <c r="AC67">
        <f t="shared" si="0"/>
        <v>17.567798290450419</v>
      </c>
      <c r="AD67">
        <f t="shared" si="1"/>
        <v>1978.7729165334608</v>
      </c>
      <c r="AE67">
        <f>'IDT-1'!F67</f>
        <v>0</v>
      </c>
      <c r="AF67" s="26"/>
      <c r="AG67">
        <f t="shared" si="2"/>
        <v>1978.7729165334608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9.612284069097889</v>
      </c>
      <c r="F68">
        <f>GT_Spot!T68</f>
        <v>0</v>
      </c>
      <c r="G68">
        <f>PPCL_NG!T68</f>
        <v>11.95</v>
      </c>
      <c r="H68">
        <f>PPCL_Spot!T68</f>
        <v>40.101927977306602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972.15179274784509</v>
      </c>
      <c r="P68" s="77">
        <v>37.567387906211437</v>
      </c>
      <c r="Q68" s="77">
        <v>26.759096</v>
      </c>
      <c r="R68" s="80">
        <v>20.478181818181817</v>
      </c>
      <c r="S68" s="80">
        <v>0</v>
      </c>
      <c r="T68" s="78">
        <f>SUMPRODUCT(LTA!F68:AJ68,LTA!F$101:AJ$101,LTA!F$105:AJ$105)</f>
        <v>68.05</v>
      </c>
      <c r="U68" s="78">
        <f>SUMPRODUCT(LTA!F68:AJ68,LTA!F$102:AJ$102,LTA!F$105:AJ$105)</f>
        <v>506.79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57.05</v>
      </c>
      <c r="Z68" s="75">
        <f>IEX!P68</f>
        <v>0</v>
      </c>
      <c r="AA68" s="117">
        <f>STOA!J68</f>
        <v>151.10000000000002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17.601941900564061</v>
      </c>
      <c r="AD68">
        <f t="shared" ref="AD68:AD98" si="4">SUM(B68:AB68,AI68:AR68)-AC68</f>
        <v>1982.6187286180789</v>
      </c>
      <c r="AE68">
        <f>'IDT-1'!F68</f>
        <v>0</v>
      </c>
      <c r="AF68" s="26"/>
      <c r="AG68">
        <f t="shared" ref="AG68:AG98" si="5">SUM(AD68:AF68)</f>
        <v>1982.6187286180789</v>
      </c>
      <c r="AI68" s="75">
        <f>PXIL!J68</f>
        <v>0</v>
      </c>
      <c r="AJ68" s="75">
        <f>PXIL!P68</f>
        <v>0</v>
      </c>
      <c r="AK68" s="75">
        <f>RTM_IEX!J68</f>
        <v>29.01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9.612284069097889</v>
      </c>
      <c r="F69">
        <f>GT_Spot!T69</f>
        <v>0</v>
      </c>
      <c r="G69">
        <f>PPCL_NG!T69</f>
        <v>11.95</v>
      </c>
      <c r="H69">
        <f>PPCL_Spot!T69</f>
        <v>40.101927977306602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969.8877681945944</v>
      </c>
      <c r="P69" s="77">
        <v>37.567387906211437</v>
      </c>
      <c r="Q69" s="77">
        <v>26.759096</v>
      </c>
      <c r="R69" s="80">
        <v>18.144000000000002</v>
      </c>
      <c r="S69" s="80">
        <v>0</v>
      </c>
      <c r="T69" s="78">
        <f>SUMPRODUCT(LTA!F69:AJ69,LTA!F$101:AJ$101,LTA!F$105:AJ$105)</f>
        <v>60.31</v>
      </c>
      <c r="U69" s="78">
        <f>SUMPRODUCT(LTA!F69:AJ69,LTA!F$102:AJ$102,LTA!F$105:AJ$105)</f>
        <v>495.64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64.78</v>
      </c>
      <c r="Z69" s="75">
        <f>IEX!P69</f>
        <v>0</v>
      </c>
      <c r="AA69" s="117">
        <f>STOA!J69</f>
        <v>151.10000000000002</v>
      </c>
      <c r="AB69" s="117">
        <f>-STOA!P69</f>
        <v>0</v>
      </c>
      <c r="AC69">
        <f t="shared" si="3"/>
        <v>17.378173684495451</v>
      </c>
      <c r="AD69">
        <f t="shared" si="4"/>
        <v>1957.4142904627147</v>
      </c>
      <c r="AE69">
        <f>'IDT-1'!F69</f>
        <v>0</v>
      </c>
      <c r="AF69" s="26"/>
      <c r="AG69">
        <f t="shared" si="5"/>
        <v>1957.4142904627147</v>
      </c>
      <c r="AI69" s="75">
        <f>PXIL!J69</f>
        <v>0</v>
      </c>
      <c r="AJ69" s="75">
        <f>PXIL!P69</f>
        <v>0</v>
      </c>
      <c r="AK69" s="75">
        <f>RTM_IEX!J69</f>
        <v>19.34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9.612284069097889</v>
      </c>
      <c r="F70">
        <f>GT_Spot!T70</f>
        <v>0</v>
      </c>
      <c r="G70">
        <f>PPCL_NG!T70</f>
        <v>11.95</v>
      </c>
      <c r="H70">
        <f>PPCL_Spot!T70</f>
        <v>40.101927977306602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968.31546322516431</v>
      </c>
      <c r="P70" s="77">
        <v>37.567387906211437</v>
      </c>
      <c r="Q70" s="77">
        <v>26.759096</v>
      </c>
      <c r="R70" s="80">
        <v>16.278181818181817</v>
      </c>
      <c r="S70" s="80">
        <v>0</v>
      </c>
      <c r="T70" s="78">
        <f>SUMPRODUCT(LTA!F70:AJ70,LTA!F$101:AJ$101,LTA!F$105:AJ$105)</f>
        <v>52.45</v>
      </c>
      <c r="U70" s="78">
        <f>SUMPRODUCT(LTA!F70:AJ70,LTA!F$102:AJ$102,LTA!F$105:AJ$105)</f>
        <v>486.84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64.78</v>
      </c>
      <c r="Z70" s="75">
        <f>IEX!P70</f>
        <v>0</v>
      </c>
      <c r="AA70" s="117">
        <f>STOA!J70</f>
        <v>151.10000000000002</v>
      </c>
      <c r="AB70" s="117">
        <f>-STOA!P70</f>
        <v>0</v>
      </c>
      <c r="AC70">
        <f t="shared" si="3"/>
        <v>17.286406200764468</v>
      </c>
      <c r="AD70">
        <f t="shared" si="4"/>
        <v>1947.0779347951975</v>
      </c>
      <c r="AE70">
        <f>'IDT-1'!F70</f>
        <v>0</v>
      </c>
      <c r="AF70" s="26"/>
      <c r="AG70">
        <f t="shared" si="5"/>
        <v>1947.0779347951975</v>
      </c>
      <c r="AI70" s="75">
        <f>PXIL!J70</f>
        <v>0</v>
      </c>
      <c r="AJ70" s="75">
        <f>PXIL!P70</f>
        <v>0</v>
      </c>
      <c r="AK70" s="75">
        <f>RTM_IEX!J70</f>
        <v>29.01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11.355302056555269</v>
      </c>
      <c r="F71">
        <f>GT_Spot!T71</f>
        <v>0</v>
      </c>
      <c r="G71">
        <f>PPCL_NG!T71</f>
        <v>11.95</v>
      </c>
      <c r="H71">
        <f>PPCL_Spot!T71</f>
        <v>40.101927977306602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969.34760246305291</v>
      </c>
      <c r="P71" s="77">
        <v>37.567387906211437</v>
      </c>
      <c r="Q71" s="77">
        <v>26.759096</v>
      </c>
      <c r="R71" s="80">
        <v>14.789090909090907</v>
      </c>
      <c r="S71" s="80">
        <v>0</v>
      </c>
      <c r="T71" s="78">
        <f>SUMPRODUCT(LTA!F71:AJ71,LTA!F$101:AJ$101,LTA!F$105:AJ$105)</f>
        <v>44.660000000000004</v>
      </c>
      <c r="U71" s="78">
        <f>SUMPRODUCT(LTA!F71:AJ71,LTA!F$102:AJ$102,LTA!F$105:AJ$105)</f>
        <v>479.2000000000001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36.75</v>
      </c>
      <c r="Z71" s="75">
        <f>IEX!P71</f>
        <v>0</v>
      </c>
      <c r="AA71" s="117">
        <f>STOA!J71</f>
        <v>151.19</v>
      </c>
      <c r="AB71" s="117">
        <f>-STOA!P71</f>
        <v>0</v>
      </c>
      <c r="AC71">
        <f t="shared" si="3"/>
        <v>17.459811061345093</v>
      </c>
      <c r="AD71">
        <f t="shared" si="4"/>
        <v>1785.8105962508721</v>
      </c>
      <c r="AE71">
        <f>'IDT-1'!F71</f>
        <v>0</v>
      </c>
      <c r="AF71" s="26"/>
      <c r="AG71">
        <f t="shared" si="5"/>
        <v>1785.8105962508721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11.355302056555269</v>
      </c>
      <c r="F72">
        <f>GT_Spot!T72</f>
        <v>0</v>
      </c>
      <c r="G72">
        <f>PPCL_NG!T72</f>
        <v>11.95</v>
      </c>
      <c r="H72">
        <f>PPCL_Spot!T72</f>
        <v>40.101927977306602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969.34763108922334</v>
      </c>
      <c r="P72" s="77">
        <v>37.567387906211437</v>
      </c>
      <c r="Q72" s="77">
        <v>26.759096</v>
      </c>
      <c r="R72" s="80">
        <v>13.97709090909091</v>
      </c>
      <c r="S72" s="80">
        <v>0</v>
      </c>
      <c r="T72" s="78">
        <f>SUMPRODUCT(LTA!F72:AJ72,LTA!F$101:AJ$101,LTA!F$105:AJ$105)</f>
        <v>36.82</v>
      </c>
      <c r="U72" s="78">
        <f>SUMPRODUCT(LTA!F72:AJ72,LTA!F$102:AJ$102,LTA!F$105:AJ$105)</f>
        <v>471.41000000000008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19.34</v>
      </c>
      <c r="Z72" s="75">
        <f>IEX!P72</f>
        <v>0</v>
      </c>
      <c r="AA72" s="117">
        <f>STOA!J72</f>
        <v>151.19</v>
      </c>
      <c r="AB72" s="117">
        <f>-STOA!P72</f>
        <v>0</v>
      </c>
      <c r="AC72">
        <f t="shared" si="3"/>
        <v>16.451663511479765</v>
      </c>
      <c r="AD72">
        <f t="shared" si="4"/>
        <v>1832.9667724269077</v>
      </c>
      <c r="AE72">
        <f>'IDT-1'!F72</f>
        <v>0</v>
      </c>
      <c r="AF72" s="26"/>
      <c r="AG72">
        <f t="shared" si="5"/>
        <v>1832.9667724269077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11.355302056555269</v>
      </c>
      <c r="F73">
        <f>GT_Spot!T73</f>
        <v>0</v>
      </c>
      <c r="G73">
        <f>PPCL_NG!T73</f>
        <v>11.95</v>
      </c>
      <c r="H73">
        <f>PPCL_Spot!T73</f>
        <v>40.101927977306602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972.07530728250003</v>
      </c>
      <c r="P73" s="77">
        <v>37.567387906211437</v>
      </c>
      <c r="Q73" s="77">
        <v>26.759096</v>
      </c>
      <c r="R73" s="80">
        <v>11.711636363636364</v>
      </c>
      <c r="S73" s="80">
        <v>0</v>
      </c>
      <c r="T73" s="78">
        <f>SUMPRODUCT(LTA!F73:AJ73,LTA!F$101:AJ$101,LTA!F$105:AJ$105)</f>
        <v>29.07</v>
      </c>
      <c r="U73" s="78">
        <f>SUMPRODUCT(LTA!F73:AJ73,LTA!F$102:AJ$102,LTA!F$105:AJ$105)</f>
        <v>465.53000000000009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151.19</v>
      </c>
      <c r="AB73" s="117">
        <f>-STOA!P73</f>
        <v>0</v>
      </c>
      <c r="AC73">
        <f t="shared" si="3"/>
        <v>16.831454626145248</v>
      </c>
      <c r="AD73">
        <f t="shared" si="4"/>
        <v>1725.0792029600645</v>
      </c>
      <c r="AE73">
        <f>'IDT-1'!F73</f>
        <v>0</v>
      </c>
      <c r="AF73" s="26"/>
      <c r="AG73">
        <f t="shared" si="5"/>
        <v>1725.0792029600645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11.355302056555269</v>
      </c>
      <c r="F74">
        <f>GT_Spot!T74</f>
        <v>0</v>
      </c>
      <c r="G74">
        <f>PPCL_NG!T74</f>
        <v>11.95</v>
      </c>
      <c r="H74">
        <f>PPCL_Spot!T74</f>
        <v>40.101927977306602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974.59873990516235</v>
      </c>
      <c r="P74" s="77">
        <v>37.567387906211437</v>
      </c>
      <c r="Q74" s="77">
        <v>26.759096</v>
      </c>
      <c r="R74" s="80">
        <v>6.5596363636363648</v>
      </c>
      <c r="S74" s="80">
        <v>0</v>
      </c>
      <c r="T74" s="78">
        <f>SUMPRODUCT(LTA!F74:AJ74,LTA!F$101:AJ$101,LTA!F$105:AJ$105)</f>
        <v>22.77</v>
      </c>
      <c r="U74" s="78">
        <f>SUMPRODUCT(LTA!F74:AJ74,LTA!F$102:AJ$102,LTA!F$105:AJ$105)</f>
        <v>459.99000000000007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151.19</v>
      </c>
      <c r="AB74" s="117">
        <f>-STOA!P74</f>
        <v>0</v>
      </c>
      <c r="AC74">
        <f t="shared" si="3"/>
        <v>16.304615494725887</v>
      </c>
      <c r="AD74">
        <f t="shared" si="4"/>
        <v>1756.1374747141463</v>
      </c>
      <c r="AE74">
        <f>'IDT-1'!F74</f>
        <v>0</v>
      </c>
      <c r="AF74" s="26"/>
      <c r="AG74">
        <f t="shared" si="5"/>
        <v>1756.1374747141463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11.46413881748072</v>
      </c>
      <c r="F75">
        <f>GT_Spot!T75</f>
        <v>0</v>
      </c>
      <c r="G75">
        <f>PPCL_NG!T75</f>
        <v>11.95</v>
      </c>
      <c r="H75">
        <f>PPCL_Spot!T75</f>
        <v>40.101927977306602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977.22948109527545</v>
      </c>
      <c r="P75" s="77">
        <v>37.567387906211437</v>
      </c>
      <c r="Q75" s="77">
        <v>26.759096</v>
      </c>
      <c r="R75" s="80">
        <v>0</v>
      </c>
      <c r="S75" s="80">
        <v>0</v>
      </c>
      <c r="T75" s="78">
        <f>SUMPRODUCT(LTA!F75:AJ75,LTA!F$101:AJ$101,LTA!F$105:AJ$105)</f>
        <v>16.32</v>
      </c>
      <c r="U75" s="78">
        <f>SUMPRODUCT(LTA!F75:AJ75,LTA!F$102:AJ$102,LTA!F$105:AJ$105)</f>
        <v>457.82000000000005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151.19</v>
      </c>
      <c r="AB75" s="117">
        <f>-STOA!P75</f>
        <v>0</v>
      </c>
      <c r="AC75">
        <f t="shared" si="3"/>
        <v>17.171737008136514</v>
      </c>
      <c r="AD75">
        <f t="shared" si="4"/>
        <v>1632.830294788138</v>
      </c>
      <c r="AE75">
        <f>'IDT-1'!F75</f>
        <v>0</v>
      </c>
      <c r="AF75" s="26"/>
      <c r="AG75">
        <f t="shared" si="5"/>
        <v>1632.830294788138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11.46413881748072</v>
      </c>
      <c r="F76">
        <f>GT_Spot!T76</f>
        <v>0</v>
      </c>
      <c r="G76">
        <f>PPCL_NG!T76</f>
        <v>11.95</v>
      </c>
      <c r="H76">
        <f>PPCL_Spot!T76</f>
        <v>40.101927977306602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977.22942296388374</v>
      </c>
      <c r="P76" s="77">
        <v>37.567387906211437</v>
      </c>
      <c r="Q76" s="77">
        <v>26.759096</v>
      </c>
      <c r="R76" s="80">
        <v>0</v>
      </c>
      <c r="S76" s="80">
        <v>0</v>
      </c>
      <c r="T76" s="78">
        <f>SUMPRODUCT(LTA!F76:AJ76,LTA!F$101:AJ$101,LTA!F$105:AJ$105)</f>
        <v>10.91</v>
      </c>
      <c r="U76" s="78">
        <f>SUMPRODUCT(LTA!F76:AJ76,LTA!F$102:AJ$102,LTA!F$105:AJ$105)</f>
        <v>454.5200000000001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151.19</v>
      </c>
      <c r="AB76" s="117">
        <f>-STOA!P76</f>
        <v>0</v>
      </c>
      <c r="AC76">
        <f t="shared" si="3"/>
        <v>16.518010207637573</v>
      </c>
      <c r="AD76">
        <f t="shared" si="4"/>
        <v>1689.7739634572451</v>
      </c>
      <c r="AE76">
        <f>'IDT-1'!F76</f>
        <v>0</v>
      </c>
      <c r="AF76" s="26"/>
      <c r="AG76">
        <f t="shared" si="5"/>
        <v>1689.7739634572451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11.46413881748072</v>
      </c>
      <c r="F77">
        <f>GT_Spot!T77</f>
        <v>0</v>
      </c>
      <c r="G77">
        <f>PPCL_NG!T77</f>
        <v>11.95</v>
      </c>
      <c r="H77">
        <f>PPCL_Spot!T77</f>
        <v>40.101927977306602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938.81375692027416</v>
      </c>
      <c r="P77" s="77">
        <v>37.567387906211437</v>
      </c>
      <c r="Q77" s="77">
        <v>26.759096</v>
      </c>
      <c r="R77" s="80">
        <v>0</v>
      </c>
      <c r="S77" s="80">
        <v>0</v>
      </c>
      <c r="T77" s="78">
        <f>SUMPRODUCT(LTA!F77:AJ77,LTA!F$101:AJ$101,LTA!F$105:AJ$105)</f>
        <v>5.7</v>
      </c>
      <c r="U77" s="78">
        <f>SUMPRODUCT(LTA!F77:AJ77,LTA!F$102:AJ$102,LTA!F$105:AJ$105)</f>
        <v>452.68000000000006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151.19</v>
      </c>
      <c r="AB77" s="117">
        <f>-STOA!P77</f>
        <v>0</v>
      </c>
      <c r="AC77">
        <f t="shared" si="3"/>
        <v>15.984740433620878</v>
      </c>
      <c r="AD77">
        <f t="shared" si="4"/>
        <v>1659.8415671876523</v>
      </c>
      <c r="AE77">
        <f>'IDT-1'!F77</f>
        <v>0</v>
      </c>
      <c r="AF77" s="26"/>
      <c r="AG77">
        <f t="shared" si="5"/>
        <v>1659.8415671876523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11.46413881748072</v>
      </c>
      <c r="F78">
        <f>GT_Spot!T78</f>
        <v>0</v>
      </c>
      <c r="G78">
        <f>PPCL_NG!T78</f>
        <v>11.95</v>
      </c>
      <c r="H78">
        <f>PPCL_Spot!T78</f>
        <v>40.101927977306602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943.46240740995279</v>
      </c>
      <c r="P78" s="77">
        <v>37.567387906211437</v>
      </c>
      <c r="Q78" s="77">
        <v>26.759096</v>
      </c>
      <c r="R78" s="80">
        <v>0</v>
      </c>
      <c r="S78" s="80">
        <v>0</v>
      </c>
      <c r="T78" s="78">
        <f>SUMPRODUCT(LTA!F78:AJ78,LTA!F$101:AJ$101,LTA!F$105:AJ$105)</f>
        <v>3.07</v>
      </c>
      <c r="U78" s="78">
        <f>SUMPRODUCT(LTA!F78:AJ78,LTA!F$102:AJ$102,LTA!F$105:AJ$105)</f>
        <v>451.52000000000004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151.19</v>
      </c>
      <c r="AB78" s="117">
        <f>-STOA!P78</f>
        <v>0</v>
      </c>
      <c r="AC78">
        <f t="shared" si="3"/>
        <v>16.347421658817861</v>
      </c>
      <c r="AD78">
        <f t="shared" si="4"/>
        <v>1620.3375364521337</v>
      </c>
      <c r="AE78">
        <f>'IDT-1'!F78</f>
        <v>0</v>
      </c>
      <c r="AF78" s="26"/>
      <c r="AG78">
        <f t="shared" si="5"/>
        <v>1620.3375364521337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11.46413881748072</v>
      </c>
      <c r="F79">
        <f>GT_Spot!T79</f>
        <v>0</v>
      </c>
      <c r="G79">
        <f>PPCL_NG!T79</f>
        <v>11.95</v>
      </c>
      <c r="H79">
        <f>PPCL_Spot!T79</f>
        <v>40.101927977306602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994.64230109726191</v>
      </c>
      <c r="P79" s="77">
        <v>37.567387906211437</v>
      </c>
      <c r="Q79" s="77">
        <v>26.759096</v>
      </c>
      <c r="R79" s="80">
        <v>0</v>
      </c>
      <c r="S79" s="80">
        <v>0</v>
      </c>
      <c r="T79" s="78">
        <f>SUMPRODUCT(LTA!F79:AJ79,LTA!F$101:AJ$101,LTA!F$105:AJ$105)</f>
        <v>1.08</v>
      </c>
      <c r="U79" s="78">
        <f>SUMPRODUCT(LTA!F79:AJ79,LTA!F$102:AJ$102,LTA!F$105:AJ$105)</f>
        <v>452.83000000000004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151.29000000000002</v>
      </c>
      <c r="AB79" s="117">
        <f>-STOA!P79</f>
        <v>0</v>
      </c>
      <c r="AC79">
        <f t="shared" si="3"/>
        <v>17.236607099375945</v>
      </c>
      <c r="AD79">
        <f t="shared" si="4"/>
        <v>1620.0482446988847</v>
      </c>
      <c r="AE79">
        <f>'IDT-1'!F79</f>
        <v>0</v>
      </c>
      <c r="AF79" s="26"/>
      <c r="AG79">
        <f t="shared" si="5"/>
        <v>1620.0482446988847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11.46413881748072</v>
      </c>
      <c r="F80">
        <f>GT_Spot!T80</f>
        <v>0</v>
      </c>
      <c r="G80">
        <f>PPCL_NG!T80</f>
        <v>11.95</v>
      </c>
      <c r="H80">
        <f>PPCL_Spot!T80</f>
        <v>40.101927977306602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1004.4618555341173</v>
      </c>
      <c r="P80" s="77">
        <v>37.567387906211437</v>
      </c>
      <c r="Q80" s="77">
        <v>26.759096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452.93000000000006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151.29000000000002</v>
      </c>
      <c r="AB80" s="117">
        <f>-STOA!P80</f>
        <v>0</v>
      </c>
      <c r="AC80">
        <f t="shared" si="3"/>
        <v>16.515363701422697</v>
      </c>
      <c r="AD80">
        <f t="shared" si="4"/>
        <v>1719.6090425336934</v>
      </c>
      <c r="AE80">
        <f>'IDT-1'!F80</f>
        <v>0</v>
      </c>
      <c r="AF80" s="26"/>
      <c r="AG80">
        <f t="shared" si="5"/>
        <v>1719.6090425336934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11.46413881748072</v>
      </c>
      <c r="F81">
        <f>GT_Spot!T81</f>
        <v>0</v>
      </c>
      <c r="G81">
        <f>PPCL_NG!T81</f>
        <v>11.95</v>
      </c>
      <c r="H81">
        <f>PPCL_Spot!T81</f>
        <v>40.101927977306602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1004.4617375308384</v>
      </c>
      <c r="P81" s="77">
        <v>37.567387906211437</v>
      </c>
      <c r="Q81" s="77">
        <v>26.759096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453.3300000000001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151.29000000000002</v>
      </c>
      <c r="AB81" s="117">
        <f>-STOA!P81</f>
        <v>0</v>
      </c>
      <c r="AC81">
        <f t="shared" si="3"/>
        <v>16.607663938215794</v>
      </c>
      <c r="AD81">
        <f t="shared" si="4"/>
        <v>1709.9166242936215</v>
      </c>
      <c r="AE81">
        <f>'IDT-1'!F81</f>
        <v>0</v>
      </c>
      <c r="AF81" s="26"/>
      <c r="AG81">
        <f t="shared" si="5"/>
        <v>1709.9166242936215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11.46413881748072</v>
      </c>
      <c r="F82">
        <f>GT_Spot!T82</f>
        <v>0</v>
      </c>
      <c r="G82">
        <f>PPCL_NG!T82</f>
        <v>11.95</v>
      </c>
      <c r="H82">
        <f>PPCL_Spot!T82</f>
        <v>40.101927977306602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1004.4618243375592</v>
      </c>
      <c r="P82" s="77">
        <v>37.567387906211437</v>
      </c>
      <c r="Q82" s="77">
        <v>26.759096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453.54000000000008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151.29000000000002</v>
      </c>
      <c r="AB82" s="117">
        <f>-STOA!P82</f>
        <v>0</v>
      </c>
      <c r="AC82">
        <f t="shared" si="3"/>
        <v>16.609512702114937</v>
      </c>
      <c r="AD82">
        <f t="shared" si="4"/>
        <v>1710.1248623364431</v>
      </c>
      <c r="AE82">
        <f>'IDT-1'!F82</f>
        <v>0</v>
      </c>
      <c r="AF82" s="26"/>
      <c r="AG82">
        <f t="shared" si="5"/>
        <v>1710.1248623364431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11.46413881748072</v>
      </c>
      <c r="F83">
        <f>GT_Spot!T83</f>
        <v>0</v>
      </c>
      <c r="G83">
        <f>PPCL_NG!T83</f>
        <v>11.95</v>
      </c>
      <c r="H83">
        <f>PPCL_Spot!T83</f>
        <v>40.101927977306602</v>
      </c>
      <c r="I83">
        <f>Bawana_NG!T83</f>
        <v>65.260000000000005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1004.9589063172384</v>
      </c>
      <c r="P83" s="77">
        <v>37.567387906211437</v>
      </c>
      <c r="Q83" s="77">
        <v>26.759096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453.87000000000006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151.37</v>
      </c>
      <c r="AB83" s="117">
        <f>-STOA!P83</f>
        <v>0</v>
      </c>
      <c r="AC83">
        <f t="shared" si="3"/>
        <v>16.579303023536113</v>
      </c>
      <c r="AD83">
        <f t="shared" si="4"/>
        <v>1706.7221539947011</v>
      </c>
      <c r="AE83">
        <f>'IDT-1'!F83</f>
        <v>0</v>
      </c>
      <c r="AF83" s="26"/>
      <c r="AG83">
        <f t="shared" si="5"/>
        <v>1706.7221539947011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11.46413881748072</v>
      </c>
      <c r="F84">
        <f>GT_Spot!T84</f>
        <v>0</v>
      </c>
      <c r="G84">
        <f>PPCL_NG!T84</f>
        <v>11.95</v>
      </c>
      <c r="H84">
        <f>PPCL_Spot!T84</f>
        <v>40.101927977306602</v>
      </c>
      <c r="I84">
        <f>Bawana_NG!T84</f>
        <v>65.260000000000005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1004.9589063172384</v>
      </c>
      <c r="P84" s="77">
        <v>37.567387906211437</v>
      </c>
      <c r="Q84" s="77">
        <v>26.759096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453.7700000000001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151.37</v>
      </c>
      <c r="AB84" s="117">
        <f>-STOA!P84</f>
        <v>0</v>
      </c>
      <c r="AC84">
        <f t="shared" si="3"/>
        <v>16.48964174831416</v>
      </c>
      <c r="AD84">
        <f t="shared" si="4"/>
        <v>1716.7118152699231</v>
      </c>
      <c r="AE84">
        <f>'IDT-1'!F84</f>
        <v>0</v>
      </c>
      <c r="AF84" s="26"/>
      <c r="AG84">
        <f t="shared" si="5"/>
        <v>1716.7118152699231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11.46413881748072</v>
      </c>
      <c r="F85">
        <f>GT_Spot!T85</f>
        <v>0</v>
      </c>
      <c r="G85">
        <f>PPCL_NG!T85</f>
        <v>11.95</v>
      </c>
      <c r="H85">
        <f>PPCL_Spot!T85</f>
        <v>40.101927977306602</v>
      </c>
      <c r="I85">
        <f>Bawana_NG!T85</f>
        <v>65.260000000000005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1005.8462234914346</v>
      </c>
      <c r="P85" s="77">
        <v>37.567387906211437</v>
      </c>
      <c r="Q85" s="77">
        <v>26.759096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452.40000000000009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151.37</v>
      </c>
      <c r="AB85" s="117">
        <f>-STOA!P85</f>
        <v>0</v>
      </c>
      <c r="AC85">
        <f t="shared" si="3"/>
        <v>17.151253703611737</v>
      </c>
      <c r="AD85">
        <f t="shared" si="4"/>
        <v>1640.5675204888219</v>
      </c>
      <c r="AE85">
        <f>'IDT-1'!F85</f>
        <v>0</v>
      </c>
      <c r="AF85" s="26"/>
      <c r="AG85">
        <f t="shared" si="5"/>
        <v>1640.5675204888219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12.188633615477631</v>
      </c>
      <c r="F86">
        <f>GT_Spot!T86</f>
        <v>0</v>
      </c>
      <c r="G86">
        <f>PPCL_NG!T86</f>
        <v>11.95</v>
      </c>
      <c r="H86">
        <f>PPCL_Spot!T86</f>
        <v>40.101927977306602</v>
      </c>
      <c r="I86">
        <f>Bawana_NG!T86</f>
        <v>65.260000000000005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993.38317821103465</v>
      </c>
      <c r="P86" s="77">
        <v>37.567387906211437</v>
      </c>
      <c r="Q86" s="77">
        <v>26.759096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451.94000000000011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151.37</v>
      </c>
      <c r="AB86" s="117">
        <f>-STOA!P86</f>
        <v>0</v>
      </c>
      <c r="AC86">
        <f t="shared" si="3"/>
        <v>16.333656257590963</v>
      </c>
      <c r="AD86">
        <f t="shared" si="4"/>
        <v>1709.1865674524392</v>
      </c>
      <c r="AE86">
        <f>'IDT-1'!F86</f>
        <v>0</v>
      </c>
      <c r="AF86" s="26"/>
      <c r="AG86">
        <f t="shared" si="5"/>
        <v>1709.1865674524392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12.188633615477631</v>
      </c>
      <c r="F87">
        <f>GT_Spot!T87</f>
        <v>0</v>
      </c>
      <c r="G87">
        <f>PPCL_NG!T87</f>
        <v>11.95</v>
      </c>
      <c r="H87">
        <f>PPCL_Spot!T87</f>
        <v>40.101927977306602</v>
      </c>
      <c r="I87">
        <f>Bawana_NG!T87</f>
        <v>66.34999999999998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982.10216926894543</v>
      </c>
      <c r="P87" s="77">
        <v>37.567387906211437</v>
      </c>
      <c r="Q87" s="77">
        <v>26.759096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449.44000000000011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151.47</v>
      </c>
      <c r="AB87" s="117">
        <f>-STOA!P87</f>
        <v>0</v>
      </c>
      <c r="AC87">
        <f t="shared" si="3"/>
        <v>16.089683466067651</v>
      </c>
      <c r="AD87">
        <f t="shared" si="4"/>
        <v>1711.8395313018734</v>
      </c>
      <c r="AE87">
        <f>'IDT-1'!F87</f>
        <v>0</v>
      </c>
      <c r="AF87" s="26"/>
      <c r="AG87">
        <f t="shared" si="5"/>
        <v>1711.8395313018734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12.188633615477631</v>
      </c>
      <c r="F88">
        <f>GT_Spot!T88</f>
        <v>0</v>
      </c>
      <c r="G88">
        <f>PPCL_NG!T88</f>
        <v>11.95</v>
      </c>
      <c r="H88">
        <f>PPCL_Spot!T88</f>
        <v>40.101927977306602</v>
      </c>
      <c r="I88">
        <f>Bawana_NG!T88</f>
        <v>66.34999999999998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982.10216926894543</v>
      </c>
      <c r="P88" s="77">
        <v>37.567387906211437</v>
      </c>
      <c r="Q88" s="77">
        <v>26.759096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449.63000000000011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151.47</v>
      </c>
      <c r="AB88" s="117">
        <f>-STOA!P88</f>
        <v>0</v>
      </c>
      <c r="AC88">
        <f t="shared" si="3"/>
        <v>15.869402278012767</v>
      </c>
      <c r="AD88">
        <f t="shared" si="4"/>
        <v>1737.2498124899284</v>
      </c>
      <c r="AE88">
        <f>'IDT-1'!F88</f>
        <v>0</v>
      </c>
      <c r="AF88" s="26"/>
      <c r="AG88">
        <f t="shared" si="5"/>
        <v>1737.2498124899284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12.188633615477631</v>
      </c>
      <c r="F89">
        <f>GT_Spot!T89</f>
        <v>0</v>
      </c>
      <c r="G89">
        <f>PPCL_NG!T89</f>
        <v>11.95</v>
      </c>
      <c r="H89">
        <f>PPCL_Spot!T89</f>
        <v>40.101927977306602</v>
      </c>
      <c r="I89">
        <f>Bawana_NG!T89</f>
        <v>66.34999999999998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984.80633760334536</v>
      </c>
      <c r="P89" s="77">
        <v>37.567387906211437</v>
      </c>
      <c r="Q89" s="77">
        <v>26.759096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448.7600000000001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32.880000000000003</v>
      </c>
      <c r="Z89" s="75">
        <f>IEX!P89</f>
        <v>0</v>
      </c>
      <c r="AA89" s="117">
        <f>STOA!J89</f>
        <v>151.47</v>
      </c>
      <c r="AB89" s="117">
        <f>-STOA!P89</f>
        <v>0</v>
      </c>
      <c r="AC89">
        <f t="shared" si="3"/>
        <v>15.952933771300604</v>
      </c>
      <c r="AD89">
        <f t="shared" si="4"/>
        <v>1796.8804493310406</v>
      </c>
      <c r="AE89">
        <f>'IDT-1'!F89</f>
        <v>0</v>
      </c>
      <c r="AF89" s="26"/>
      <c r="AG89">
        <f t="shared" si="5"/>
        <v>1796.8804493310406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12.188633615477631</v>
      </c>
      <c r="F90">
        <f>GT_Spot!T90</f>
        <v>0</v>
      </c>
      <c r="G90">
        <f>PPCL_NG!T90</f>
        <v>11.95</v>
      </c>
      <c r="H90">
        <f>PPCL_Spot!T90</f>
        <v>40.101927977306602</v>
      </c>
      <c r="I90">
        <f>Bawana_NG!T90</f>
        <v>66.34999999999998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984.80633760334536</v>
      </c>
      <c r="P90" s="77">
        <v>37.567387906211437</v>
      </c>
      <c r="Q90" s="77">
        <v>26.759096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448.59000000000009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75.430000000000007</v>
      </c>
      <c r="Z90" s="75">
        <f>IEX!P90</f>
        <v>0</v>
      </c>
      <c r="AA90" s="117">
        <f>STOA!J90</f>
        <v>151.47</v>
      </c>
      <c r="AB90" s="117">
        <f>-STOA!P90</f>
        <v>0</v>
      </c>
      <c r="AC90">
        <f t="shared" si="3"/>
        <v>16.325877771300604</v>
      </c>
      <c r="AD90">
        <f t="shared" si="4"/>
        <v>1838.8875053310408</v>
      </c>
      <c r="AE90">
        <f>'IDT-1'!F90</f>
        <v>0</v>
      </c>
      <c r="AF90" s="26"/>
      <c r="AG90">
        <f t="shared" si="5"/>
        <v>1838.8875053310408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12.188633615477631</v>
      </c>
      <c r="F91">
        <f>GT_Spot!T91</f>
        <v>0</v>
      </c>
      <c r="G91">
        <f>PPCL_NG!T91</f>
        <v>11.95</v>
      </c>
      <c r="H91">
        <f>PPCL_Spot!T91</f>
        <v>40.101927977306602</v>
      </c>
      <c r="I91">
        <f>Bawana_NG!T91</f>
        <v>66.34999999999998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996.41935156794329</v>
      </c>
      <c r="P91" s="77">
        <v>37.567387906211437</v>
      </c>
      <c r="Q91" s="77">
        <v>26.759096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447.29000000000008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101.54</v>
      </c>
      <c r="Z91" s="75">
        <f>IEX!P91</f>
        <v>0</v>
      </c>
      <c r="AA91" s="117">
        <f>STOA!J91</f>
        <v>151.56</v>
      </c>
      <c r="AB91" s="117">
        <f>-STOA!P91</f>
        <v>0</v>
      </c>
      <c r="AC91">
        <f t="shared" si="3"/>
        <v>16.732288294189065</v>
      </c>
      <c r="AD91">
        <f t="shared" si="4"/>
        <v>1884.6641087727501</v>
      </c>
      <c r="AE91">
        <f>'IDT-1'!F91</f>
        <v>0</v>
      </c>
      <c r="AF91" s="26"/>
      <c r="AG91">
        <f t="shared" si="5"/>
        <v>1884.6641087727501</v>
      </c>
      <c r="AI91" s="75">
        <f>PXIL!J91</f>
        <v>0</v>
      </c>
      <c r="AJ91" s="75">
        <f>PXIL!P91</f>
        <v>0</v>
      </c>
      <c r="AK91" s="75">
        <f>RTM_IEX!J91</f>
        <v>9.67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12.188633615477631</v>
      </c>
      <c r="F92">
        <f>GT_Spot!T92</f>
        <v>0</v>
      </c>
      <c r="G92">
        <f>PPCL_NG!T92</f>
        <v>11.95</v>
      </c>
      <c r="H92">
        <f>PPCL_Spot!T92</f>
        <v>40.101927977306602</v>
      </c>
      <c r="I92">
        <f>Bawana_NG!T92</f>
        <v>66.34999999999998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999.62953005114343</v>
      </c>
      <c r="P92" s="77">
        <v>37.567387906211437</v>
      </c>
      <c r="Q92" s="77">
        <v>26.759096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446.37000000000012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130.55000000000001</v>
      </c>
      <c r="Z92" s="75">
        <f>IEX!P92</f>
        <v>0</v>
      </c>
      <c r="AA92" s="117">
        <f>STOA!J92</f>
        <v>151.56</v>
      </c>
      <c r="AB92" s="117">
        <f>-STOA!P92</f>
        <v>0</v>
      </c>
      <c r="AC92">
        <f t="shared" si="3"/>
        <v>17.366540240950989</v>
      </c>
      <c r="AD92">
        <f t="shared" si="4"/>
        <v>1855.6600353091881</v>
      </c>
      <c r="AE92">
        <f>'IDT-1'!F92</f>
        <v>0</v>
      </c>
      <c r="AF92" s="26"/>
      <c r="AG92">
        <f t="shared" si="5"/>
        <v>1855.6600353091881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12.188633615477631</v>
      </c>
      <c r="F93">
        <f>GT_Spot!T93</f>
        <v>0</v>
      </c>
      <c r="G93">
        <f>PPCL_NG!T93</f>
        <v>11.95</v>
      </c>
      <c r="H93">
        <f>PPCL_Spot!T93</f>
        <v>40.101927977306602</v>
      </c>
      <c r="I93">
        <f>Bawana_NG!T93</f>
        <v>66.34999999999998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999.6556967163433</v>
      </c>
      <c r="P93" s="77">
        <v>37.567387906211437</v>
      </c>
      <c r="Q93" s="77">
        <v>26.759096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448.89000000000004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146.02000000000001</v>
      </c>
      <c r="Z93" s="75">
        <f>IEX!P93</f>
        <v>0</v>
      </c>
      <c r="AA93" s="117">
        <f>STOA!J93</f>
        <v>151.56</v>
      </c>
      <c r="AB93" s="117">
        <f>-STOA!P93</f>
        <v>0</v>
      </c>
      <c r="AC93">
        <f t="shared" si="3"/>
        <v>17.421560131494985</v>
      </c>
      <c r="AD93">
        <f t="shared" si="4"/>
        <v>1962.3011820838442</v>
      </c>
      <c r="AE93">
        <f>'IDT-1'!F93</f>
        <v>0</v>
      </c>
      <c r="AF93" s="26"/>
      <c r="AG93">
        <f t="shared" si="5"/>
        <v>1962.3011820838442</v>
      </c>
      <c r="AI93" s="75">
        <f>PXIL!J93</f>
        <v>0</v>
      </c>
      <c r="AJ93" s="75">
        <f>PXIL!P93</f>
        <v>0</v>
      </c>
      <c r="AK93" s="75">
        <f>RTM_IEX!J93</f>
        <v>38.68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12.188633615477631</v>
      </c>
      <c r="F94">
        <f>GT_Spot!T94</f>
        <v>0</v>
      </c>
      <c r="G94">
        <f>PPCL_NG!T94</f>
        <v>11.95</v>
      </c>
      <c r="H94">
        <f>PPCL_Spot!T94</f>
        <v>40.101927977306602</v>
      </c>
      <c r="I94">
        <f>Bawana_NG!T94</f>
        <v>66.34999999999998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999.6556967163433</v>
      </c>
      <c r="P94" s="77">
        <v>37.567387906211437</v>
      </c>
      <c r="Q94" s="77">
        <v>26.759096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448.80000000000007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160.52000000000001</v>
      </c>
      <c r="Z94" s="75">
        <f>IEX!P94</f>
        <v>0</v>
      </c>
      <c r="AA94" s="117">
        <f>STOA!J94</f>
        <v>151.56</v>
      </c>
      <c r="AB94" s="117">
        <f>-STOA!P94</f>
        <v>0</v>
      </c>
      <c r="AC94">
        <f t="shared" si="3"/>
        <v>17.590872131494987</v>
      </c>
      <c r="AD94">
        <f t="shared" si="4"/>
        <v>1981.3718700838442</v>
      </c>
      <c r="AE94">
        <f>'IDT-1'!F94</f>
        <v>0</v>
      </c>
      <c r="AF94" s="26"/>
      <c r="AG94">
        <f t="shared" si="5"/>
        <v>1981.3718700838442</v>
      </c>
      <c r="AI94" s="75">
        <f>PXIL!J94</f>
        <v>0</v>
      </c>
      <c r="AJ94" s="75">
        <f>PXIL!P94</f>
        <v>0</v>
      </c>
      <c r="AK94" s="75">
        <f>RTM_IEX!J94</f>
        <v>43.51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12.188633615477631</v>
      </c>
      <c r="F95">
        <f>GT_Spot!T95</f>
        <v>0</v>
      </c>
      <c r="G95">
        <f>PPCL_NG!T95</f>
        <v>11.95</v>
      </c>
      <c r="H95">
        <f>PPCL_Spot!T95</f>
        <v>40.101927977306602</v>
      </c>
      <c r="I95">
        <f>Bawana_NG!T95</f>
        <v>66.34999999999998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988.27436422385426</v>
      </c>
      <c r="P95" s="77">
        <v>37.567387906211437</v>
      </c>
      <c r="Q95" s="77">
        <v>26.759096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448.29000000000008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183.74</v>
      </c>
      <c r="Z95" s="75">
        <f>IEX!P95</f>
        <v>0</v>
      </c>
      <c r="AA95" s="117">
        <f>STOA!J95</f>
        <v>151.65</v>
      </c>
      <c r="AB95" s="117">
        <f>-STOA!P95</f>
        <v>0</v>
      </c>
      <c r="AC95">
        <f t="shared" si="3"/>
        <v>17.521252405561082</v>
      </c>
      <c r="AD95">
        <f t="shared" si="4"/>
        <v>1973.5301573172892</v>
      </c>
      <c r="AE95">
        <f>'IDT-1'!F95</f>
        <v>0</v>
      </c>
      <c r="AF95" s="26"/>
      <c r="AG95">
        <f t="shared" si="5"/>
        <v>1973.5301573172892</v>
      </c>
      <c r="AI95" s="75">
        <f>PXIL!J95</f>
        <v>0</v>
      </c>
      <c r="AJ95" s="75">
        <f>PXIL!P95</f>
        <v>0</v>
      </c>
      <c r="AK95" s="75">
        <f>RTM_IEX!J95</f>
        <v>24.18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12.192261185006046</v>
      </c>
      <c r="F96">
        <f>GT_Spot!T96</f>
        <v>0</v>
      </c>
      <c r="G96">
        <f>PPCL_NG!T96</f>
        <v>11.95</v>
      </c>
      <c r="H96">
        <f>PPCL_Spot!T96</f>
        <v>40.101927977306602</v>
      </c>
      <c r="I96">
        <f>Bawana_NG!T96</f>
        <v>66.34999999999998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988.27436422385426</v>
      </c>
      <c r="P96" s="77">
        <v>37.567387906211437</v>
      </c>
      <c r="Q96" s="77">
        <v>26.759096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447.78000000000009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192.44</v>
      </c>
      <c r="Z96" s="75">
        <f>IEX!P96</f>
        <v>0</v>
      </c>
      <c r="AA96" s="117">
        <f>STOA!J96</f>
        <v>151.65</v>
      </c>
      <c r="AB96" s="117">
        <f>-STOA!P96</f>
        <v>0</v>
      </c>
      <c r="AC96">
        <f t="shared" si="3"/>
        <v>17.678452328172934</v>
      </c>
      <c r="AD96">
        <f t="shared" si="4"/>
        <v>1991.2365849642058</v>
      </c>
      <c r="AE96">
        <f>'IDT-1'!F96</f>
        <v>0</v>
      </c>
      <c r="AF96" s="26"/>
      <c r="AG96">
        <f t="shared" si="5"/>
        <v>1991.2365849642058</v>
      </c>
      <c r="AI96" s="75">
        <f>PXIL!J96</f>
        <v>0</v>
      </c>
      <c r="AJ96" s="75">
        <f>PXIL!P96</f>
        <v>0</v>
      </c>
      <c r="AK96" s="75">
        <f>RTM_IEX!J96</f>
        <v>33.85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10.742426319396847</v>
      </c>
      <c r="F97">
        <f>GT_Spot!T97</f>
        <v>0</v>
      </c>
      <c r="G97">
        <f>PPCL_NG!T97</f>
        <v>11.95</v>
      </c>
      <c r="H97">
        <f>PPCL_Spot!T97</f>
        <v>40.101927977306602</v>
      </c>
      <c r="I97">
        <f>Bawana_NG!T97</f>
        <v>66.34999999999998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988.28308654785428</v>
      </c>
      <c r="P97" s="77">
        <v>37.567387906211437</v>
      </c>
      <c r="Q97" s="77">
        <v>26.759096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447.74000000000007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180.83</v>
      </c>
      <c r="Z97" s="75">
        <f>IEX!P97</f>
        <v>0</v>
      </c>
      <c r="AA97" s="117">
        <f>STOA!J97</f>
        <v>151.65</v>
      </c>
      <c r="AB97" s="117">
        <f>-STOA!P97</f>
        <v>0</v>
      </c>
      <c r="AC97">
        <f t="shared" si="3"/>
        <v>17.435474537806769</v>
      </c>
      <c r="AD97">
        <f t="shared" si="4"/>
        <v>1963.8684502129622</v>
      </c>
      <c r="AE97">
        <f>'IDT-1'!F97</f>
        <v>0</v>
      </c>
      <c r="AF97" s="26"/>
      <c r="AG97">
        <f t="shared" si="5"/>
        <v>1963.8684502129622</v>
      </c>
      <c r="AI97" s="75">
        <f>PXIL!J97</f>
        <v>0</v>
      </c>
      <c r="AJ97" s="75">
        <f>PXIL!P97</f>
        <v>0</v>
      </c>
      <c r="AK97" s="75">
        <f>RTM_IEX!J97</f>
        <v>19.329999999999998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10.742426319396847</v>
      </c>
      <c r="F98">
        <f>GT_Spot!T98</f>
        <v>0</v>
      </c>
      <c r="G98">
        <f>PPCL_NG!T98</f>
        <v>11.95</v>
      </c>
      <c r="H98">
        <f>PPCL_Spot!T98</f>
        <v>40.101927977306602</v>
      </c>
      <c r="I98">
        <f>Bawana_NG!T98</f>
        <v>66.34999999999998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982.6404543890543</v>
      </c>
      <c r="P98" s="77">
        <v>37.567387906211437</v>
      </c>
      <c r="Q98" s="77">
        <v>26.759096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447.42000000000007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173.09</v>
      </c>
      <c r="Z98" s="75">
        <f>IEX!P98</f>
        <v>0</v>
      </c>
      <c r="AA98" s="117">
        <f>STOA!J98</f>
        <v>151.65</v>
      </c>
      <c r="AB98" s="117">
        <f>-STOA!P98</f>
        <v>0</v>
      </c>
      <c r="AC98">
        <f t="shared" si="3"/>
        <v>17.442579374809331</v>
      </c>
      <c r="AD98">
        <f t="shared" si="4"/>
        <v>1964.6687132171598</v>
      </c>
      <c r="AE98">
        <f>'IDT-1'!F98</f>
        <v>0</v>
      </c>
      <c r="AF98" s="26"/>
      <c r="AG98">
        <f t="shared" si="5"/>
        <v>1964.6687132171598</v>
      </c>
      <c r="AI98" s="75">
        <f>PXIL!J98</f>
        <v>0</v>
      </c>
      <c r="AJ98" s="75">
        <f>PXIL!P98</f>
        <v>0</v>
      </c>
      <c r="AK98" s="75">
        <f>RTM_IEX!J98</f>
        <v>33.840000000000003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0.28271082882897902</v>
      </c>
      <c r="F99">
        <f t="shared" si="6"/>
        <v>0</v>
      </c>
      <c r="G99">
        <f t="shared" si="6"/>
        <v>0.2868000000000005</v>
      </c>
      <c r="H99">
        <f t="shared" si="6"/>
        <v>0.96207645607702197</v>
      </c>
      <c r="I99">
        <f t="shared" si="6"/>
        <v>1.6486750000000023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21.534747750642385</v>
      </c>
      <c r="P99" s="77">
        <f t="shared" si="6"/>
        <v>0.90161730974907528</v>
      </c>
      <c r="Q99" s="77">
        <f t="shared" si="6"/>
        <v>0.64221830399999891</v>
      </c>
      <c r="R99" s="80">
        <f>SUM(R3:R98)/4000</f>
        <v>0.22541718181818191</v>
      </c>
      <c r="S99" s="80">
        <f t="shared" si="6"/>
        <v>0</v>
      </c>
      <c r="T99" s="78">
        <f t="shared" si="6"/>
        <v>0.93019750000000023</v>
      </c>
      <c r="U99" s="78">
        <f t="shared" si="6"/>
        <v>11.592780000000001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0.56279750000000006</v>
      </c>
      <c r="Z99" s="75">
        <f t="shared" si="6"/>
        <v>-0.14699999999999999</v>
      </c>
      <c r="AA99" s="117">
        <f t="shared" si="6"/>
        <v>3.6310900000000013</v>
      </c>
      <c r="AB99" s="117">
        <f t="shared" si="6"/>
        <v>0</v>
      </c>
      <c r="AC99">
        <f t="shared" si="6"/>
        <v>0.39575512052318024</v>
      </c>
      <c r="AD99">
        <f t="shared" si="6"/>
        <v>41.353172710592496</v>
      </c>
      <c r="AE99">
        <f t="shared" si="6"/>
        <v>-1.1814442500000002</v>
      </c>
      <c r="AG99">
        <f t="shared" si="6"/>
        <v>40.171728460592497</v>
      </c>
      <c r="AI99">
        <f t="shared" si="6"/>
        <v>0</v>
      </c>
      <c r="AJ99">
        <f t="shared" si="6"/>
        <v>0</v>
      </c>
      <c r="AK99">
        <f t="shared" si="6"/>
        <v>0.15229999999999999</v>
      </c>
      <c r="AL99">
        <f t="shared" si="6"/>
        <v>-1.4575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2.077665544332211</v>
      </c>
      <c r="F3">
        <f>GT_Spot!S3</f>
        <v>0</v>
      </c>
      <c r="G3">
        <f>PPCL_NG!S3</f>
        <v>18.79</v>
      </c>
      <c r="H3">
        <f>PPCL_Spot!S3</f>
        <v>63.023029953363142</v>
      </c>
      <c r="I3">
        <f>Bawana_NG!S3</f>
        <v>29.549999999999997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4.84</v>
      </c>
      <c r="Z3" s="75">
        <f>IEX!Q3</f>
        <v>0</v>
      </c>
      <c r="AA3" s="117">
        <f>STOA!K3</f>
        <v>32.880000000000003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1.3302141203797193</v>
      </c>
      <c r="AD3">
        <f>SUM(B3:AB3,AI3:AR3)-AC3</f>
        <v>149.83048137731566</v>
      </c>
      <c r="AE3">
        <f>'IDT-1'!E3</f>
        <v>0</v>
      </c>
      <c r="AF3" s="26"/>
      <c r="AG3">
        <f>SUM(AD3:AF3)+AT3</f>
        <v>149.83048137731566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2.077665544332211</v>
      </c>
      <c r="F4">
        <f>GT_Spot!S4</f>
        <v>0</v>
      </c>
      <c r="G4">
        <f>PPCL_NG!S4</f>
        <v>18.79</v>
      </c>
      <c r="H4">
        <f>PPCL_Spot!S4</f>
        <v>63.023029953363142</v>
      </c>
      <c r="I4">
        <f>Bawana_NG!S4</f>
        <v>29.549999999999997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4.84</v>
      </c>
      <c r="Z4" s="75">
        <f>IEX!Q4</f>
        <v>0</v>
      </c>
      <c r="AA4" s="117">
        <f>STOA!K4</f>
        <v>32.880000000000003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1.3302141203797193</v>
      </c>
      <c r="AD4">
        <f t="shared" ref="AD4:AD67" si="1">SUM(B4:AB4,AI4:AR4)-AC4</f>
        <v>149.83048137731566</v>
      </c>
      <c r="AE4">
        <f>'IDT-1'!E4</f>
        <v>0</v>
      </c>
      <c r="AF4" s="26"/>
      <c r="AG4">
        <f t="shared" ref="AG4:AG67" si="2">SUM(AD4:AF4)+AT4</f>
        <v>149.83048137731566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2.077665544332211</v>
      </c>
      <c r="F5">
        <f>GT_Spot!S5</f>
        <v>0</v>
      </c>
      <c r="G5">
        <f>PPCL_NG!S5</f>
        <v>18.79</v>
      </c>
      <c r="H5">
        <f>PPCL_Spot!S5</f>
        <v>63.023029953363142</v>
      </c>
      <c r="I5">
        <f>Bawana_NG!S5</f>
        <v>29.549999999999997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4.84</v>
      </c>
      <c r="Z5" s="75">
        <f>IEX!Q5</f>
        <v>0</v>
      </c>
      <c r="AA5" s="117">
        <f>STOA!K5</f>
        <v>32.880000000000003</v>
      </c>
      <c r="AB5" s="117">
        <f>-STOA!Q5</f>
        <v>0</v>
      </c>
      <c r="AC5">
        <f t="shared" si="0"/>
        <v>1.3302141203797193</v>
      </c>
      <c r="AD5">
        <f t="shared" si="1"/>
        <v>149.83048137731566</v>
      </c>
      <c r="AE5">
        <f>'IDT-1'!E5</f>
        <v>0</v>
      </c>
      <c r="AF5" s="26"/>
      <c r="AG5">
        <f t="shared" si="2"/>
        <v>149.83048137731566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2.077665544332211</v>
      </c>
      <c r="F6">
        <f>GT_Spot!S6</f>
        <v>0</v>
      </c>
      <c r="G6">
        <f>PPCL_NG!S6</f>
        <v>18.79</v>
      </c>
      <c r="H6">
        <f>PPCL_Spot!S6</f>
        <v>63.023029953363142</v>
      </c>
      <c r="I6">
        <f>Bawana_NG!S6</f>
        <v>29.549999999999997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4.84</v>
      </c>
      <c r="Z6" s="75">
        <f>IEX!Q6</f>
        <v>0</v>
      </c>
      <c r="AA6" s="117">
        <f>STOA!K6</f>
        <v>32.880000000000003</v>
      </c>
      <c r="AB6" s="117">
        <f>-STOA!Q6</f>
        <v>0</v>
      </c>
      <c r="AC6">
        <f t="shared" si="0"/>
        <v>1.3302141203797193</v>
      </c>
      <c r="AD6">
        <f t="shared" si="1"/>
        <v>149.83048137731566</v>
      </c>
      <c r="AE6">
        <f>'IDT-1'!E6</f>
        <v>0</v>
      </c>
      <c r="AF6" s="26"/>
      <c r="AG6">
        <f t="shared" si="2"/>
        <v>149.83048137731566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2.077665544332211</v>
      </c>
      <c r="F7">
        <f>GT_Spot!S7</f>
        <v>0</v>
      </c>
      <c r="G7">
        <f>PPCL_NG!S7</f>
        <v>18.79</v>
      </c>
      <c r="H7">
        <f>PPCL_Spot!S7</f>
        <v>63.023029953363142</v>
      </c>
      <c r="I7">
        <f>Bawana_NG!S7</f>
        <v>29.549999999999997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9.67</v>
      </c>
      <c r="Z7" s="75">
        <f>IEX!Q7</f>
        <v>0</v>
      </c>
      <c r="AA7" s="117">
        <f>STOA!K7</f>
        <v>14.5</v>
      </c>
      <c r="AB7" s="117">
        <f>-STOA!Q7</f>
        <v>0</v>
      </c>
      <c r="AC7">
        <f t="shared" si="0"/>
        <v>1.3811661203797194</v>
      </c>
      <c r="AD7">
        <f t="shared" si="1"/>
        <v>155.56952937731563</v>
      </c>
      <c r="AE7">
        <f>'IDT-1'!E7</f>
        <v>0</v>
      </c>
      <c r="AF7" s="26"/>
      <c r="AG7">
        <f t="shared" si="2"/>
        <v>155.56952937731563</v>
      </c>
      <c r="AI7" s="75">
        <f>PXIL!K7</f>
        <v>0</v>
      </c>
      <c r="AJ7" s="75">
        <f>PXIL!Q7</f>
        <v>0</v>
      </c>
      <c r="AK7" s="75">
        <f>RTM_IEX!K7</f>
        <v>19.34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2.077665544332211</v>
      </c>
      <c r="F8">
        <f>GT_Spot!S8</f>
        <v>0</v>
      </c>
      <c r="G8">
        <f>PPCL_NG!S8</f>
        <v>18.79</v>
      </c>
      <c r="H8">
        <f>PPCL_Spot!S8</f>
        <v>63.023029953363142</v>
      </c>
      <c r="I8">
        <f>Bawana_NG!S8</f>
        <v>29.549999999999997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9.67</v>
      </c>
      <c r="Z8" s="75">
        <f>IEX!Q8</f>
        <v>0</v>
      </c>
      <c r="AA8" s="117">
        <f>STOA!K8</f>
        <v>14.5</v>
      </c>
      <c r="AB8" s="117">
        <f>-STOA!Q8</f>
        <v>0</v>
      </c>
      <c r="AC8">
        <f t="shared" si="0"/>
        <v>1.3811661203797194</v>
      </c>
      <c r="AD8">
        <f t="shared" si="1"/>
        <v>155.56952937731563</v>
      </c>
      <c r="AE8">
        <f>'IDT-1'!E8</f>
        <v>0</v>
      </c>
      <c r="AF8" s="26"/>
      <c r="AG8">
        <f t="shared" si="2"/>
        <v>155.56952937731563</v>
      </c>
      <c r="AI8" s="75">
        <f>PXIL!K8</f>
        <v>0</v>
      </c>
      <c r="AJ8" s="75">
        <f>PXIL!Q8</f>
        <v>0</v>
      </c>
      <c r="AK8" s="75">
        <f>RTM_IEX!K8</f>
        <v>19.34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2.0769985569985572</v>
      </c>
      <c r="F9">
        <f>GT_Spot!S9</f>
        <v>0</v>
      </c>
      <c r="G9">
        <f>PPCL_NG!S9</f>
        <v>18.79</v>
      </c>
      <c r="H9">
        <f>PPCL_Spot!S9</f>
        <v>63.023029953363142</v>
      </c>
      <c r="I9">
        <f>Bawana_NG!S9</f>
        <v>29.549999999999997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9.67</v>
      </c>
      <c r="Z9" s="75">
        <f>IEX!Q9</f>
        <v>0</v>
      </c>
      <c r="AA9" s="117">
        <f>STOA!K9</f>
        <v>14.5</v>
      </c>
      <c r="AB9" s="117">
        <f>-STOA!Q9</f>
        <v>0</v>
      </c>
      <c r="AC9">
        <f t="shared" si="0"/>
        <v>1.3811602508911829</v>
      </c>
      <c r="AD9">
        <f t="shared" si="1"/>
        <v>155.56886825947052</v>
      </c>
      <c r="AE9">
        <f>'IDT-1'!E9</f>
        <v>0</v>
      </c>
      <c r="AF9" s="26"/>
      <c r="AG9">
        <f t="shared" si="2"/>
        <v>155.56886825947052</v>
      </c>
      <c r="AI9" s="75">
        <f>PXIL!K9</f>
        <v>0</v>
      </c>
      <c r="AJ9" s="75">
        <f>PXIL!Q9</f>
        <v>0</v>
      </c>
      <c r="AK9" s="75">
        <f>RTM_IEX!K9</f>
        <v>19.34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2.0769985569985572</v>
      </c>
      <c r="F10">
        <f>GT_Spot!S10</f>
        <v>0</v>
      </c>
      <c r="G10">
        <f>PPCL_NG!S10</f>
        <v>18.79</v>
      </c>
      <c r="H10">
        <f>PPCL_Spot!S10</f>
        <v>63.023029953363142</v>
      </c>
      <c r="I10">
        <f>Bawana_NG!S10</f>
        <v>29.549999999999997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9.67</v>
      </c>
      <c r="Z10" s="75">
        <f>IEX!Q10</f>
        <v>0</v>
      </c>
      <c r="AA10" s="117">
        <f>STOA!K10</f>
        <v>3.87</v>
      </c>
      <c r="AB10" s="117">
        <f>-STOA!Q10</f>
        <v>0</v>
      </c>
      <c r="AC10">
        <f t="shared" si="0"/>
        <v>1.1174242508911831</v>
      </c>
      <c r="AD10">
        <f t="shared" si="1"/>
        <v>125.86260425947052</v>
      </c>
      <c r="AE10">
        <f>'IDT-1'!E10</f>
        <v>0</v>
      </c>
      <c r="AF10" s="26"/>
      <c r="AG10">
        <f t="shared" si="2"/>
        <v>125.86260425947052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2.0769985569985572</v>
      </c>
      <c r="F11">
        <f>GT_Spot!S11</f>
        <v>0</v>
      </c>
      <c r="G11">
        <f>PPCL_NG!S11</f>
        <v>18.79</v>
      </c>
      <c r="H11">
        <f>PPCL_Spot!S11</f>
        <v>63.023029953363142</v>
      </c>
      <c r="I11">
        <f>Bawana_NG!S11</f>
        <v>29.99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9.67</v>
      </c>
      <c r="Z11" s="75">
        <f>IEX!Q11</f>
        <v>0</v>
      </c>
      <c r="AA11" s="117">
        <f>STOA!K11</f>
        <v>3.87</v>
      </c>
      <c r="AB11" s="117">
        <f>-STOA!Q11</f>
        <v>0</v>
      </c>
      <c r="AC11">
        <f t="shared" si="0"/>
        <v>1.2914882508911831</v>
      </c>
      <c r="AD11">
        <f t="shared" si="1"/>
        <v>145.46854025947053</v>
      </c>
      <c r="AE11">
        <f>'IDT-1'!E11</f>
        <v>0</v>
      </c>
      <c r="AF11" s="26"/>
      <c r="AG11">
        <f t="shared" si="2"/>
        <v>145.46854025947053</v>
      </c>
      <c r="AI11" s="75">
        <f>PXIL!K11</f>
        <v>0</v>
      </c>
      <c r="AJ11" s="75">
        <f>PXIL!Q11</f>
        <v>0</v>
      </c>
      <c r="AK11" s="75">
        <f>RTM_IEX!K11</f>
        <v>19.34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2.0769985569985572</v>
      </c>
      <c r="F12">
        <f>GT_Spot!S12</f>
        <v>0</v>
      </c>
      <c r="G12">
        <f>PPCL_NG!S12</f>
        <v>18.79</v>
      </c>
      <c r="H12">
        <f>PPCL_Spot!S12</f>
        <v>63.023029953363142</v>
      </c>
      <c r="I12">
        <f>Bawana_NG!S12</f>
        <v>29.99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9.67</v>
      </c>
      <c r="Z12" s="75">
        <f>IEX!Q12</f>
        <v>0</v>
      </c>
      <c r="AA12" s="117">
        <f>STOA!K12</f>
        <v>3.87</v>
      </c>
      <c r="AB12" s="117">
        <f>-STOA!Q12</f>
        <v>0</v>
      </c>
      <c r="AC12">
        <f t="shared" si="0"/>
        <v>1.2914882508911831</v>
      </c>
      <c r="AD12">
        <f t="shared" si="1"/>
        <v>145.46854025947053</v>
      </c>
      <c r="AE12">
        <f>'IDT-1'!E12</f>
        <v>0</v>
      </c>
      <c r="AF12" s="26"/>
      <c r="AG12">
        <f t="shared" si="2"/>
        <v>145.46854025947053</v>
      </c>
      <c r="AI12" s="75">
        <f>PXIL!K12</f>
        <v>0</v>
      </c>
      <c r="AJ12" s="75">
        <f>PXIL!Q12</f>
        <v>0</v>
      </c>
      <c r="AK12" s="75">
        <f>RTM_IEX!K12</f>
        <v>19.34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2.0769985569985572</v>
      </c>
      <c r="F13">
        <f>GT_Spot!S13</f>
        <v>0</v>
      </c>
      <c r="G13">
        <f>PPCL_NG!S13</f>
        <v>18.79</v>
      </c>
      <c r="H13">
        <f>PPCL_Spot!S13</f>
        <v>63.023029953363142</v>
      </c>
      <c r="I13">
        <f>Bawana_NG!S13</f>
        <v>30.999999999999996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9.67</v>
      </c>
      <c r="Z13" s="75">
        <f>IEX!Q13</f>
        <v>0</v>
      </c>
      <c r="AA13" s="117">
        <f>STOA!K13</f>
        <v>3.87</v>
      </c>
      <c r="AB13" s="117">
        <f>-STOA!Q13</f>
        <v>0</v>
      </c>
      <c r="AC13">
        <f t="shared" si="0"/>
        <v>1.3003762508911829</v>
      </c>
      <c r="AD13">
        <f t="shared" si="1"/>
        <v>146.46965225947051</v>
      </c>
      <c r="AE13">
        <f>'IDT-1'!E13</f>
        <v>0</v>
      </c>
      <c r="AF13" s="26"/>
      <c r="AG13">
        <f t="shared" si="2"/>
        <v>146.46965225947051</v>
      </c>
      <c r="AI13" s="75">
        <f>PXIL!K13</f>
        <v>0</v>
      </c>
      <c r="AJ13" s="75">
        <f>PXIL!Q13</f>
        <v>0</v>
      </c>
      <c r="AK13" s="75">
        <f>RTM_IEX!K13</f>
        <v>19.34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18.79</v>
      </c>
      <c r="H14">
        <f>PPCL_Spot!S14</f>
        <v>63.023029953363142</v>
      </c>
      <c r="I14">
        <f>Bawana_NG!S14</f>
        <v>30.999999999999996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9.67</v>
      </c>
      <c r="Z14" s="75">
        <f>IEX!Q14</f>
        <v>0</v>
      </c>
      <c r="AA14" s="117">
        <f>STOA!K14</f>
        <v>3.87</v>
      </c>
      <c r="AB14" s="117">
        <f>-STOA!Q14</f>
        <v>0</v>
      </c>
      <c r="AC14">
        <f t="shared" si="0"/>
        <v>1.1304954044173035</v>
      </c>
      <c r="AD14">
        <f t="shared" si="1"/>
        <v>127.33489146118535</v>
      </c>
      <c r="AE14">
        <f>'IDT-1'!E14</f>
        <v>0</v>
      </c>
      <c r="AF14" s="26"/>
      <c r="AG14">
        <f t="shared" si="2"/>
        <v>127.33489146118535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18.79</v>
      </c>
      <c r="H15">
        <f>PPCL_Spot!S15</f>
        <v>63.023029953363142</v>
      </c>
      <c r="I15">
        <f>Bawana_NG!S15</f>
        <v>30.999999999999996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9.67</v>
      </c>
      <c r="Z15" s="75">
        <f>IEX!Q15</f>
        <v>0</v>
      </c>
      <c r="AA15" s="117">
        <f>STOA!K15</f>
        <v>3.87</v>
      </c>
      <c r="AB15" s="117">
        <f>-STOA!Q15</f>
        <v>0</v>
      </c>
      <c r="AC15">
        <f t="shared" si="0"/>
        <v>1.3006874044173036</v>
      </c>
      <c r="AD15">
        <f t="shared" si="1"/>
        <v>146.50469946118534</v>
      </c>
      <c r="AE15">
        <f>'IDT-1'!E15</f>
        <v>0</v>
      </c>
      <c r="AF15" s="26"/>
      <c r="AG15">
        <f t="shared" si="2"/>
        <v>146.50469946118534</v>
      </c>
      <c r="AI15" s="75">
        <f>PXIL!K15</f>
        <v>0</v>
      </c>
      <c r="AJ15" s="75">
        <f>PXIL!Q15</f>
        <v>0</v>
      </c>
      <c r="AK15" s="75">
        <f>RTM_IEX!K15</f>
        <v>19.34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18.79</v>
      </c>
      <c r="H16">
        <f>PPCL_Spot!S16</f>
        <v>63.023029953363142</v>
      </c>
      <c r="I16">
        <f>Bawana_NG!S16</f>
        <v>30.999999999999996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9.67</v>
      </c>
      <c r="Z16" s="75">
        <f>IEX!Q16</f>
        <v>0</v>
      </c>
      <c r="AA16" s="117">
        <f>STOA!K16</f>
        <v>3.87</v>
      </c>
      <c r="AB16" s="117">
        <f>-STOA!Q16</f>
        <v>0</v>
      </c>
      <c r="AC16">
        <f t="shared" si="0"/>
        <v>1.3006874044173036</v>
      </c>
      <c r="AD16">
        <f t="shared" si="1"/>
        <v>146.50469946118534</v>
      </c>
      <c r="AE16">
        <f>'IDT-1'!E16</f>
        <v>0</v>
      </c>
      <c r="AF16" s="26"/>
      <c r="AG16">
        <f t="shared" si="2"/>
        <v>146.50469946118534</v>
      </c>
      <c r="AI16" s="75">
        <f>PXIL!K16</f>
        <v>0</v>
      </c>
      <c r="AJ16" s="75">
        <f>PXIL!Q16</f>
        <v>0</v>
      </c>
      <c r="AK16" s="75">
        <f>RTM_IEX!K16</f>
        <v>19.34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18.79</v>
      </c>
      <c r="H17">
        <f>PPCL_Spot!S17</f>
        <v>63.023029953363142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9.67</v>
      </c>
      <c r="Z17" s="75">
        <f>IEX!Q17</f>
        <v>0</v>
      </c>
      <c r="AA17" s="117">
        <f>STOA!K17</f>
        <v>3.87</v>
      </c>
      <c r="AB17" s="117">
        <f>-STOA!Q17</f>
        <v>0</v>
      </c>
      <c r="AC17">
        <f t="shared" si="0"/>
        <v>1.1304954044173035</v>
      </c>
      <c r="AD17">
        <f t="shared" si="1"/>
        <v>127.33489146118535</v>
      </c>
      <c r="AE17">
        <f>'IDT-1'!E17</f>
        <v>0</v>
      </c>
      <c r="AF17" s="26"/>
      <c r="AG17">
        <f t="shared" si="2"/>
        <v>127.33489146118535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18.79</v>
      </c>
      <c r="H18">
        <f>PPCL_Spot!S18</f>
        <v>63.023029953363142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9.67</v>
      </c>
      <c r="Z18" s="75">
        <f>IEX!Q18</f>
        <v>0</v>
      </c>
      <c r="AA18" s="117">
        <f>STOA!K18</f>
        <v>3.87</v>
      </c>
      <c r="AB18" s="117">
        <f>-STOA!Q18</f>
        <v>0</v>
      </c>
      <c r="AC18">
        <f t="shared" si="0"/>
        <v>1.3006874044173036</v>
      </c>
      <c r="AD18">
        <f t="shared" si="1"/>
        <v>146.50469946118534</v>
      </c>
      <c r="AE18">
        <f>'IDT-1'!E18</f>
        <v>0</v>
      </c>
      <c r="AF18" s="26"/>
      <c r="AG18">
        <f t="shared" si="2"/>
        <v>146.50469946118534</v>
      </c>
      <c r="AI18" s="75">
        <f>PXIL!K18</f>
        <v>0</v>
      </c>
      <c r="AJ18" s="75">
        <f>PXIL!Q18</f>
        <v>0</v>
      </c>
      <c r="AK18" s="75">
        <f>RTM_IEX!K18</f>
        <v>19.34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63.023029953363142</v>
      </c>
      <c r="I19">
        <f>Bawana_NG!S19</f>
        <v>30.999999999999996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9.67</v>
      </c>
      <c r="Z19" s="75">
        <f>IEX!Q19</f>
        <v>0</v>
      </c>
      <c r="AA19" s="117">
        <f>STOA!K19</f>
        <v>3.87</v>
      </c>
      <c r="AB19" s="117">
        <f>-STOA!Q19</f>
        <v>0</v>
      </c>
      <c r="AC19">
        <f t="shared" si="0"/>
        <v>1.1304954044173035</v>
      </c>
      <c r="AD19">
        <f t="shared" si="1"/>
        <v>127.33489146118535</v>
      </c>
      <c r="AE19">
        <f>'IDT-1'!E19</f>
        <v>0</v>
      </c>
      <c r="AF19" s="26"/>
      <c r="AG19">
        <f t="shared" si="2"/>
        <v>127.33489146118535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63.023029953363142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9.67</v>
      </c>
      <c r="Z20" s="75">
        <f>IEX!Q20</f>
        <v>0</v>
      </c>
      <c r="AA20" s="117">
        <f>STOA!K20</f>
        <v>3.87</v>
      </c>
      <c r="AB20" s="117">
        <f>-STOA!Q20</f>
        <v>0</v>
      </c>
      <c r="AC20">
        <f t="shared" si="0"/>
        <v>1.1304954044173035</v>
      </c>
      <c r="AD20">
        <f t="shared" si="1"/>
        <v>127.33489146118535</v>
      </c>
      <c r="AE20">
        <f>'IDT-1'!E20</f>
        <v>0</v>
      </c>
      <c r="AF20" s="26"/>
      <c r="AG20">
        <f t="shared" si="2"/>
        <v>127.33489146118535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63.023029953363142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9.67</v>
      </c>
      <c r="Z21" s="75">
        <f>IEX!Q21</f>
        <v>0</v>
      </c>
      <c r="AA21" s="117">
        <f>STOA!K21</f>
        <v>3.87</v>
      </c>
      <c r="AB21" s="117">
        <f>-STOA!Q21</f>
        <v>0</v>
      </c>
      <c r="AC21">
        <f t="shared" si="0"/>
        <v>1.3006874044173036</v>
      </c>
      <c r="AD21">
        <f t="shared" si="1"/>
        <v>146.50469946118534</v>
      </c>
      <c r="AE21">
        <f>'IDT-1'!E21</f>
        <v>0</v>
      </c>
      <c r="AF21" s="26"/>
      <c r="AG21">
        <f t="shared" si="2"/>
        <v>146.50469946118534</v>
      </c>
      <c r="AI21" s="75">
        <f>PXIL!K21</f>
        <v>0</v>
      </c>
      <c r="AJ21" s="75">
        <f>PXIL!Q21</f>
        <v>0</v>
      </c>
      <c r="AK21" s="75">
        <f>RTM_IEX!K21</f>
        <v>19.34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18.79</v>
      </c>
      <c r="H22">
        <f>PPCL_Spot!S22</f>
        <v>63.023029953363142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9.67</v>
      </c>
      <c r="Z22" s="75">
        <f>IEX!Q22</f>
        <v>0</v>
      </c>
      <c r="AA22" s="117">
        <f>STOA!K22</f>
        <v>3.87</v>
      </c>
      <c r="AB22" s="117">
        <f>-STOA!Q22</f>
        <v>0</v>
      </c>
      <c r="AC22">
        <f t="shared" si="0"/>
        <v>1.3006874044173036</v>
      </c>
      <c r="AD22">
        <f t="shared" si="1"/>
        <v>146.50469946118534</v>
      </c>
      <c r="AE22">
        <f>'IDT-1'!E22</f>
        <v>0</v>
      </c>
      <c r="AF22" s="26"/>
      <c r="AG22">
        <f t="shared" si="2"/>
        <v>146.50469946118534</v>
      </c>
      <c r="AI22" s="75">
        <f>PXIL!K22</f>
        <v>0</v>
      </c>
      <c r="AJ22" s="75">
        <f>PXIL!Q22</f>
        <v>0</v>
      </c>
      <c r="AK22" s="75">
        <f>RTM_IEX!K22</f>
        <v>19.34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18.79</v>
      </c>
      <c r="H23">
        <f>PPCL_Spot!S23</f>
        <v>63.023029953363142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3.87</v>
      </c>
      <c r="AB23" s="117">
        <f>-STOA!Q23</f>
        <v>0</v>
      </c>
      <c r="AC23">
        <f t="shared" si="0"/>
        <v>1.2155914044173035</v>
      </c>
      <c r="AD23">
        <f t="shared" si="1"/>
        <v>136.91979546118534</v>
      </c>
      <c r="AE23">
        <f>'IDT-1'!E23</f>
        <v>0</v>
      </c>
      <c r="AF23" s="26"/>
      <c r="AG23">
        <f t="shared" si="2"/>
        <v>136.91979546118534</v>
      </c>
      <c r="AI23" s="75">
        <f>PXIL!K23</f>
        <v>0</v>
      </c>
      <c r="AJ23" s="75">
        <f>PXIL!Q23</f>
        <v>0</v>
      </c>
      <c r="AK23" s="75">
        <f>RTM_IEX!K23</f>
        <v>19.34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18.79</v>
      </c>
      <c r="H24">
        <f>PPCL_Spot!S24</f>
        <v>63.023029953363142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3.87</v>
      </c>
      <c r="AB24" s="117">
        <f>-STOA!Q24</f>
        <v>0</v>
      </c>
      <c r="AC24">
        <f t="shared" si="0"/>
        <v>1.0453994044173034</v>
      </c>
      <c r="AD24">
        <f t="shared" si="1"/>
        <v>117.74998746118534</v>
      </c>
      <c r="AE24">
        <f>'IDT-1'!E24</f>
        <v>0</v>
      </c>
      <c r="AF24" s="26"/>
      <c r="AG24">
        <f t="shared" si="2"/>
        <v>117.74998746118534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18.79</v>
      </c>
      <c r="H25">
        <f>PPCL_Spot!S25</f>
        <v>63.023029953363142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3.87</v>
      </c>
      <c r="AB25" s="117">
        <f>-STOA!Q25</f>
        <v>0</v>
      </c>
      <c r="AC25">
        <f t="shared" si="0"/>
        <v>1.0453994044173034</v>
      </c>
      <c r="AD25">
        <f t="shared" si="1"/>
        <v>117.74998746118534</v>
      </c>
      <c r="AE25">
        <f>'IDT-1'!E25</f>
        <v>0</v>
      </c>
      <c r="AF25" s="26"/>
      <c r="AG25">
        <f t="shared" si="2"/>
        <v>117.74998746118534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18.79</v>
      </c>
      <c r="H26">
        <f>PPCL_Spot!S26</f>
        <v>63.023029953363142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3.87</v>
      </c>
      <c r="AB26" s="117">
        <f>-STOA!Q26</f>
        <v>0</v>
      </c>
      <c r="AC26">
        <f t="shared" si="0"/>
        <v>1.2155914044173035</v>
      </c>
      <c r="AD26">
        <f t="shared" si="1"/>
        <v>136.91979546118534</v>
      </c>
      <c r="AE26">
        <f>'IDT-1'!E26</f>
        <v>0</v>
      </c>
      <c r="AF26" s="26"/>
      <c r="AG26">
        <f t="shared" si="2"/>
        <v>136.91979546118534</v>
      </c>
      <c r="AI26" s="75">
        <f>PXIL!K26</f>
        <v>0</v>
      </c>
      <c r="AJ26" s="75">
        <f>PXIL!Q26</f>
        <v>0</v>
      </c>
      <c r="AK26" s="75">
        <f>RTM_IEX!K26</f>
        <v>19.34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63.023029953363142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19.34</v>
      </c>
      <c r="AB27" s="117">
        <f>-STOA!Q27</f>
        <v>0</v>
      </c>
      <c r="AC27">
        <f t="shared" si="0"/>
        <v>1.1815272852035106</v>
      </c>
      <c r="AD27">
        <f t="shared" si="1"/>
        <v>133.08293694246814</v>
      </c>
      <c r="AE27">
        <f>'IDT-1'!E27</f>
        <v>0</v>
      </c>
      <c r="AF27" s="26"/>
      <c r="AG27">
        <f t="shared" si="2"/>
        <v>133.08293694246814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18.79</v>
      </c>
      <c r="H28">
        <f>PPCL_Spot!S28</f>
        <v>63.023029953363142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19.34</v>
      </c>
      <c r="AB28" s="117">
        <f>-STOA!Q28</f>
        <v>0</v>
      </c>
      <c r="AC28">
        <f t="shared" si="0"/>
        <v>1.1815272852035106</v>
      </c>
      <c r="AD28">
        <f t="shared" si="1"/>
        <v>133.08293694246814</v>
      </c>
      <c r="AE28">
        <f>'IDT-1'!E28</f>
        <v>0</v>
      </c>
      <c r="AF28" s="26"/>
      <c r="AG28">
        <f t="shared" si="2"/>
        <v>133.08293694246814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18.79</v>
      </c>
      <c r="H29">
        <f>PPCL_Spot!S29</f>
        <v>63.023029953363142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19.34</v>
      </c>
      <c r="AB29" s="117">
        <f>-STOA!Q29</f>
        <v>0</v>
      </c>
      <c r="AC29">
        <f t="shared" si="0"/>
        <v>1.1815272852035106</v>
      </c>
      <c r="AD29">
        <f t="shared" si="1"/>
        <v>133.08293694246814</v>
      </c>
      <c r="AE29">
        <f>'IDT-1'!E29</f>
        <v>0</v>
      </c>
      <c r="AF29" s="26"/>
      <c r="AG29">
        <f t="shared" si="2"/>
        <v>133.08293694246814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63.023029953363142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19.34</v>
      </c>
      <c r="AB30" s="117">
        <f>-STOA!Q30</f>
        <v>0</v>
      </c>
      <c r="AC30">
        <f t="shared" si="0"/>
        <v>1.1815272852035106</v>
      </c>
      <c r="AD30">
        <f t="shared" si="1"/>
        <v>133.08293694246814</v>
      </c>
      <c r="AE30">
        <f>'IDT-1'!E30</f>
        <v>0</v>
      </c>
      <c r="AF30" s="26"/>
      <c r="AG30">
        <f t="shared" si="2"/>
        <v>133.08293694246814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18.79</v>
      </c>
      <c r="H31">
        <f>PPCL_Spot!S31</f>
        <v>63.023029953363142</v>
      </c>
      <c r="I31">
        <f>Bawana_NG!S31</f>
        <v>30.999999999999996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19.34</v>
      </c>
      <c r="AB31" s="117">
        <f>-STOA!Q31</f>
        <v>0</v>
      </c>
      <c r="AC31">
        <f t="shared" si="0"/>
        <v>1.5979114659944711</v>
      </c>
      <c r="AD31">
        <f t="shared" si="1"/>
        <v>85.766552761677175</v>
      </c>
      <c r="AE31">
        <f>'IDT-1'!E31</f>
        <v>0</v>
      </c>
      <c r="AF31" s="26"/>
      <c r="AG31">
        <f t="shared" si="2"/>
        <v>135.76655276167719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-46.9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63.023029953363142</v>
      </c>
      <c r="I32">
        <f>Bawana_NG!S32</f>
        <v>30.999999999999996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19.34</v>
      </c>
      <c r="AB32" s="117">
        <f>-STOA!Q32</f>
        <v>0</v>
      </c>
      <c r="AC32">
        <f t="shared" si="0"/>
        <v>1.1815272852035106</v>
      </c>
      <c r="AD32">
        <f t="shared" si="1"/>
        <v>133.08293694246814</v>
      </c>
      <c r="AE32">
        <f>'IDT-1'!E32</f>
        <v>0</v>
      </c>
      <c r="AF32" s="26"/>
      <c r="AG32">
        <f t="shared" si="2"/>
        <v>183.08293694246814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63.023029953363142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19.34</v>
      </c>
      <c r="AB33" s="117">
        <f>-STOA!Q33</f>
        <v>0</v>
      </c>
      <c r="AC33">
        <f t="shared" si="0"/>
        <v>1.1917371318540353</v>
      </c>
      <c r="AD33">
        <f t="shared" si="1"/>
        <v>131.92272709581761</v>
      </c>
      <c r="AE33">
        <f>'IDT-1'!E33</f>
        <v>0</v>
      </c>
      <c r="AF33" s="26"/>
      <c r="AG33">
        <f t="shared" si="2"/>
        <v>181.92272709581761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-1.1499999999999999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63.023029953363142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19.34</v>
      </c>
      <c r="AB34" s="117">
        <f>-STOA!Q34</f>
        <v>0</v>
      </c>
      <c r="AC34">
        <f t="shared" si="0"/>
        <v>1.1815272852035106</v>
      </c>
      <c r="AD34">
        <f t="shared" si="1"/>
        <v>133.08293694246814</v>
      </c>
      <c r="AE34">
        <f>'IDT-1'!E34</f>
        <v>0</v>
      </c>
      <c r="AF34" s="26"/>
      <c r="AG34">
        <f t="shared" si="2"/>
        <v>183.08293694246814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63.023029953363142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19.34</v>
      </c>
      <c r="AB35" s="117">
        <f>-STOA!Q35</f>
        <v>0</v>
      </c>
      <c r="AC35">
        <f t="shared" si="0"/>
        <v>1.1815272852035106</v>
      </c>
      <c r="AD35">
        <f t="shared" si="1"/>
        <v>133.08293694246814</v>
      </c>
      <c r="AE35">
        <f>'IDT-1'!E35</f>
        <v>0</v>
      </c>
      <c r="AF35" s="26"/>
      <c r="AG35">
        <f t="shared" si="2"/>
        <v>183.08293694246814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18.79</v>
      </c>
      <c r="H36">
        <f>PPCL_Spot!S36</f>
        <v>63.023029953363142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25.14</v>
      </c>
      <c r="AB36" s="117">
        <f>-STOA!Q36</f>
        <v>0</v>
      </c>
      <c r="AC36">
        <f t="shared" si="0"/>
        <v>1.2325672852035108</v>
      </c>
      <c r="AD36">
        <f t="shared" si="1"/>
        <v>138.83189694246815</v>
      </c>
      <c r="AE36">
        <f>'IDT-1'!E36</f>
        <v>0</v>
      </c>
      <c r="AF36" s="26"/>
      <c r="AG36">
        <f t="shared" si="2"/>
        <v>188.83189694246815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63.023029953363142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40.61</v>
      </c>
      <c r="AB37" s="117">
        <f>-STOA!Q37</f>
        <v>0</v>
      </c>
      <c r="AC37">
        <f t="shared" si="0"/>
        <v>1.3687032852035108</v>
      </c>
      <c r="AD37">
        <f t="shared" si="1"/>
        <v>154.16576094246815</v>
      </c>
      <c r="AE37">
        <f>'IDT-1'!E37</f>
        <v>0</v>
      </c>
      <c r="AF37" s="26"/>
      <c r="AG37">
        <f t="shared" si="2"/>
        <v>204.16576094246815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63.023029953363142</v>
      </c>
      <c r="I38">
        <f>Bawana_NG!S38</f>
        <v>30.999999999999996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55.120000000000005</v>
      </c>
      <c r="AB38" s="117">
        <f>-STOA!Q38</f>
        <v>0</v>
      </c>
      <c r="AC38">
        <f t="shared" si="0"/>
        <v>1.4963912852035106</v>
      </c>
      <c r="AD38">
        <f t="shared" si="1"/>
        <v>168.54807294246814</v>
      </c>
      <c r="AE38">
        <f>'IDT-1'!E38</f>
        <v>0</v>
      </c>
      <c r="AF38" s="26"/>
      <c r="AG38">
        <f t="shared" si="2"/>
        <v>218.54807294246814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18.79</v>
      </c>
      <c r="H39">
        <f>PPCL_Spot!S39</f>
        <v>63.023029953363142</v>
      </c>
      <c r="I39">
        <f>Bawana_NG!S39</f>
        <v>30.999999999999996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69.62</v>
      </c>
      <c r="AB39" s="117">
        <f>-STOA!Q39</f>
        <v>0</v>
      </c>
      <c r="AC39">
        <f t="shared" si="0"/>
        <v>1.6238419668856345</v>
      </c>
      <c r="AD39">
        <f t="shared" si="1"/>
        <v>182.90365427011827</v>
      </c>
      <c r="AE39">
        <f>'IDT-1'!E39</f>
        <v>0</v>
      </c>
      <c r="AF39" s="26"/>
      <c r="AG39">
        <f t="shared" si="2"/>
        <v>232.90365427011827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18.79</v>
      </c>
      <c r="H40">
        <f>PPCL_Spot!S40</f>
        <v>63.023029953363142</v>
      </c>
      <c r="I40">
        <f>Bawana_NG!S40</f>
        <v>30.999999999999996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84.13000000000001</v>
      </c>
      <c r="AB40" s="117">
        <f>-STOA!Q40</f>
        <v>0</v>
      </c>
      <c r="AC40">
        <f t="shared" si="0"/>
        <v>1.7515299668856343</v>
      </c>
      <c r="AD40">
        <f t="shared" si="1"/>
        <v>197.28596627011825</v>
      </c>
      <c r="AE40">
        <f>'IDT-1'!E40</f>
        <v>0</v>
      </c>
      <c r="AF40" s="26"/>
      <c r="AG40">
        <f t="shared" si="2"/>
        <v>247.28596627011825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18.79</v>
      </c>
      <c r="H41">
        <f>PPCL_Spot!S41</f>
        <v>63.023029953363142</v>
      </c>
      <c r="I41">
        <f>Bawana_NG!S41</f>
        <v>30.999999999999996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96.7</v>
      </c>
      <c r="AB41" s="117">
        <f>-STOA!Q41</f>
        <v>0</v>
      </c>
      <c r="AC41">
        <f t="shared" si="0"/>
        <v>2.0323379668856343</v>
      </c>
      <c r="AD41">
        <f t="shared" si="1"/>
        <v>228.91515827011827</v>
      </c>
      <c r="AE41">
        <f>'IDT-1'!E41</f>
        <v>0</v>
      </c>
      <c r="AF41" s="26"/>
      <c r="AG41">
        <f t="shared" si="2"/>
        <v>278.91515827011824</v>
      </c>
      <c r="AI41" s="75">
        <f>PXIL!K41</f>
        <v>0</v>
      </c>
      <c r="AJ41" s="75">
        <f>PXIL!Q41</f>
        <v>0</v>
      </c>
      <c r="AK41" s="75">
        <f>RTM_IEX!K41</f>
        <v>19.34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18.79</v>
      </c>
      <c r="H42">
        <f>PPCL_Spot!S42</f>
        <v>63.023029953363142</v>
      </c>
      <c r="I42">
        <f>Bawana_NG!S42</f>
        <v>30.999999999999996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106.37</v>
      </c>
      <c r="AB42" s="117">
        <f>-STOA!Q42</f>
        <v>0</v>
      </c>
      <c r="AC42">
        <f t="shared" si="0"/>
        <v>1.9472419668856344</v>
      </c>
      <c r="AD42">
        <f t="shared" si="1"/>
        <v>219.33025427011827</v>
      </c>
      <c r="AE42">
        <f>'IDT-1'!E42</f>
        <v>0</v>
      </c>
      <c r="AF42" s="26"/>
      <c r="AG42">
        <f t="shared" si="2"/>
        <v>269.3302542701183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18.79</v>
      </c>
      <c r="H43">
        <f>PPCL_Spot!S43</f>
        <v>63.023029953363142</v>
      </c>
      <c r="I43">
        <f>Bawana_NG!S43</f>
        <v>30.999999999999996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115.08</v>
      </c>
      <c r="AB43" s="117">
        <f>-STOA!Q43</f>
        <v>0</v>
      </c>
      <c r="AC43">
        <f t="shared" si="0"/>
        <v>2.0238899668856343</v>
      </c>
      <c r="AD43">
        <f t="shared" si="1"/>
        <v>227.96360627011825</v>
      </c>
      <c r="AE43">
        <f>'IDT-1'!E43</f>
        <v>0</v>
      </c>
      <c r="AF43" s="26"/>
      <c r="AG43">
        <f t="shared" si="2"/>
        <v>277.96360627011825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2.0940416788963896</v>
      </c>
      <c r="F44">
        <f>GT_Spot!S44</f>
        <v>0</v>
      </c>
      <c r="G44">
        <f>PPCL_NG!S44</f>
        <v>18.79</v>
      </c>
      <c r="H44">
        <f>PPCL_Spot!S44</f>
        <v>63.023029953363142</v>
      </c>
      <c r="I44">
        <f>Bawana_NG!S44</f>
        <v>30.999999999999996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119.91</v>
      </c>
      <c r="AB44" s="117">
        <f>-STOA!Q44</f>
        <v>0</v>
      </c>
      <c r="AC44">
        <f t="shared" si="0"/>
        <v>2.2365822303638838</v>
      </c>
      <c r="AD44">
        <f t="shared" si="1"/>
        <v>251.92048940189562</v>
      </c>
      <c r="AE44">
        <f>'IDT-1'!E44</f>
        <v>0</v>
      </c>
      <c r="AF44" s="26"/>
      <c r="AG44">
        <f t="shared" si="2"/>
        <v>301.92048940189562</v>
      </c>
      <c r="AI44" s="75">
        <f>PXIL!K44</f>
        <v>0</v>
      </c>
      <c r="AJ44" s="75">
        <f>PXIL!Q44</f>
        <v>0</v>
      </c>
      <c r="AK44" s="75">
        <f>RTM_IEX!K44</f>
        <v>19.34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2.0940416788963896</v>
      </c>
      <c r="F45">
        <f>GT_Spot!S45</f>
        <v>0</v>
      </c>
      <c r="G45">
        <f>PPCL_NG!S45</f>
        <v>18.79</v>
      </c>
      <c r="H45">
        <f>PPCL_Spot!S45</f>
        <v>63.023029953363142</v>
      </c>
      <c r="I45">
        <f>Bawana_NG!S45</f>
        <v>30.999999999999996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124.75</v>
      </c>
      <c r="AB45" s="117">
        <f>-STOA!Q45</f>
        <v>0</v>
      </c>
      <c r="AC45">
        <f t="shared" si="0"/>
        <v>2.2791742303638842</v>
      </c>
      <c r="AD45">
        <f t="shared" si="1"/>
        <v>256.71789740189564</v>
      </c>
      <c r="AE45">
        <f>'IDT-1'!E45</f>
        <v>0</v>
      </c>
      <c r="AF45" s="26"/>
      <c r="AG45">
        <f t="shared" si="2"/>
        <v>306.71789740189564</v>
      </c>
      <c r="AI45" s="75">
        <f>PXIL!K45</f>
        <v>0</v>
      </c>
      <c r="AJ45" s="75">
        <f>PXIL!Q45</f>
        <v>0</v>
      </c>
      <c r="AK45" s="75">
        <f>RTM_IEX!K45</f>
        <v>19.34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63.023029953363142</v>
      </c>
      <c r="I46">
        <f>Bawana_NG!S46</f>
        <v>30.999999999999996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127.65</v>
      </c>
      <c r="AB46" s="117">
        <f>-STOA!Q46</f>
        <v>0</v>
      </c>
      <c r="AC46">
        <f t="shared" si="0"/>
        <v>2.304694230363884</v>
      </c>
      <c r="AD46">
        <f t="shared" si="1"/>
        <v>259.59237740189559</v>
      </c>
      <c r="AE46">
        <f>'IDT-1'!E46</f>
        <v>0</v>
      </c>
      <c r="AF46" s="26"/>
      <c r="AG46">
        <f t="shared" si="2"/>
        <v>309.59237740189559</v>
      </c>
      <c r="AI46" s="75">
        <f>PXIL!K46</f>
        <v>0</v>
      </c>
      <c r="AJ46" s="75">
        <f>PXIL!Q46</f>
        <v>0</v>
      </c>
      <c r="AK46" s="75">
        <f>RTM_IEX!K46</f>
        <v>19.34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2.0940416788963896</v>
      </c>
      <c r="F47">
        <f>GT_Spot!S47</f>
        <v>0</v>
      </c>
      <c r="G47">
        <f>PPCL_NG!S47</f>
        <v>18.79</v>
      </c>
      <c r="H47">
        <f>PPCL_Spot!S47</f>
        <v>63.023029953363142</v>
      </c>
      <c r="I47">
        <f>Bawana_NG!S47</f>
        <v>30.999999999999996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133.44999999999999</v>
      </c>
      <c r="AB47" s="117">
        <f>-STOA!Q47</f>
        <v>0</v>
      </c>
      <c r="AC47">
        <f t="shared" si="0"/>
        <v>2.1855422303638838</v>
      </c>
      <c r="AD47">
        <f t="shared" si="1"/>
        <v>246.17152940189564</v>
      </c>
      <c r="AE47">
        <f>'IDT-1'!E47</f>
        <v>0</v>
      </c>
      <c r="AF47" s="26"/>
      <c r="AG47">
        <f t="shared" si="2"/>
        <v>296.17152940189567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2.0940416788963896</v>
      </c>
      <c r="F48">
        <f>GT_Spot!S48</f>
        <v>0</v>
      </c>
      <c r="G48">
        <f>PPCL_NG!S48</f>
        <v>18.79</v>
      </c>
      <c r="H48">
        <f>PPCL_Spot!S48</f>
        <v>63.023029953363142</v>
      </c>
      <c r="I48">
        <f>Bawana_NG!S48</f>
        <v>30.999999999999996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135.38</v>
      </c>
      <c r="AB48" s="117">
        <f>-STOA!Q48</f>
        <v>0</v>
      </c>
      <c r="AC48">
        <f t="shared" si="0"/>
        <v>2.2025262303638842</v>
      </c>
      <c r="AD48">
        <f t="shared" si="1"/>
        <v>248.08454540189567</v>
      </c>
      <c r="AE48">
        <f>'IDT-1'!E48</f>
        <v>0</v>
      </c>
      <c r="AF48" s="26"/>
      <c r="AG48">
        <f t="shared" si="2"/>
        <v>298.08454540189564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2.0940416788963896</v>
      </c>
      <c r="F49">
        <f>GT_Spot!S49</f>
        <v>0</v>
      </c>
      <c r="G49">
        <f>PPCL_NG!S49</f>
        <v>18.79</v>
      </c>
      <c r="H49">
        <f>PPCL_Spot!S49</f>
        <v>63.023029953363142</v>
      </c>
      <c r="I49">
        <f>Bawana_NG!S49</f>
        <v>30.999999999999996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136.35</v>
      </c>
      <c r="AB49" s="117">
        <f>-STOA!Q49</f>
        <v>0</v>
      </c>
      <c r="AC49">
        <f t="shared" si="0"/>
        <v>2.3812542303638837</v>
      </c>
      <c r="AD49">
        <f t="shared" si="1"/>
        <v>268.21581740189561</v>
      </c>
      <c r="AE49">
        <f>'IDT-1'!E49</f>
        <v>0</v>
      </c>
      <c r="AF49" s="26"/>
      <c r="AG49">
        <f t="shared" si="2"/>
        <v>318.21581740189561</v>
      </c>
      <c r="AI49" s="75">
        <f>PXIL!K49</f>
        <v>0</v>
      </c>
      <c r="AJ49" s="75">
        <f>PXIL!Q49</f>
        <v>0</v>
      </c>
      <c r="AK49" s="75">
        <f>RTM_IEX!K49</f>
        <v>19.34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2.0940416788963896</v>
      </c>
      <c r="F50">
        <f>GT_Spot!S50</f>
        <v>0</v>
      </c>
      <c r="G50">
        <f>PPCL_NG!S50</f>
        <v>18.79</v>
      </c>
      <c r="H50">
        <f>PPCL_Spot!S50</f>
        <v>63.023029953363142</v>
      </c>
      <c r="I50">
        <f>Bawana_NG!S50</f>
        <v>30.999999999999996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137.32</v>
      </c>
      <c r="AB50" s="117">
        <f>-STOA!Q50</f>
        <v>0</v>
      </c>
      <c r="AC50">
        <f t="shared" si="0"/>
        <v>2.389790230363884</v>
      </c>
      <c r="AD50">
        <f t="shared" si="1"/>
        <v>269.17728140189564</v>
      </c>
      <c r="AE50">
        <f>'IDT-1'!E50</f>
        <v>0</v>
      </c>
      <c r="AF50" s="26"/>
      <c r="AG50">
        <f t="shared" si="2"/>
        <v>319.17728140189564</v>
      </c>
      <c r="AI50" s="75">
        <f>PXIL!K50</f>
        <v>0</v>
      </c>
      <c r="AJ50" s="75">
        <f>PXIL!Q50</f>
        <v>0</v>
      </c>
      <c r="AK50" s="75">
        <f>RTM_IEX!K50</f>
        <v>19.34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2.0940416788963896</v>
      </c>
      <c r="F51">
        <f>GT_Spot!S51</f>
        <v>0</v>
      </c>
      <c r="G51">
        <f>PPCL_NG!S51</f>
        <v>18.79</v>
      </c>
      <c r="H51">
        <f>PPCL_Spot!S51</f>
        <v>63.023029953363142</v>
      </c>
      <c r="I51">
        <f>Bawana_NG!S51</f>
        <v>30.999999999999996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139.25</v>
      </c>
      <c r="AB51" s="117">
        <f>-STOA!Q51</f>
        <v>0</v>
      </c>
      <c r="AC51">
        <f t="shared" si="0"/>
        <v>2.4067742303638844</v>
      </c>
      <c r="AD51">
        <f t="shared" si="1"/>
        <v>271.09029740189561</v>
      </c>
      <c r="AE51">
        <f>'IDT-1'!E51</f>
        <v>0</v>
      </c>
      <c r="AF51" s="26"/>
      <c r="AG51">
        <f t="shared" si="2"/>
        <v>321.09029740189561</v>
      </c>
      <c r="AI51" s="75">
        <f>PXIL!K51</f>
        <v>0</v>
      </c>
      <c r="AJ51" s="75">
        <f>PXIL!Q51</f>
        <v>0</v>
      </c>
      <c r="AK51" s="75">
        <f>RTM_IEX!K51</f>
        <v>19.34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2.0940416788963896</v>
      </c>
      <c r="F52">
        <f>GT_Spot!S52</f>
        <v>0</v>
      </c>
      <c r="G52">
        <f>PPCL_NG!S52</f>
        <v>18.79</v>
      </c>
      <c r="H52">
        <f>PPCL_Spot!S52</f>
        <v>63.023029953363142</v>
      </c>
      <c r="I52">
        <f>Bawana_NG!S52</f>
        <v>30.999999999999996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139.25</v>
      </c>
      <c r="AB52" s="117">
        <f>-STOA!Q52</f>
        <v>0</v>
      </c>
      <c r="AC52">
        <f t="shared" si="0"/>
        <v>2.2365822303638843</v>
      </c>
      <c r="AD52">
        <f t="shared" si="1"/>
        <v>251.92048940189565</v>
      </c>
      <c r="AE52">
        <f>'IDT-1'!E52</f>
        <v>0</v>
      </c>
      <c r="AF52" s="26"/>
      <c r="AG52">
        <f t="shared" si="2"/>
        <v>301.92048940189568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2.0940416788963896</v>
      </c>
      <c r="F53">
        <f>GT_Spot!S53</f>
        <v>0</v>
      </c>
      <c r="G53">
        <f>PPCL_NG!S53</f>
        <v>18.79</v>
      </c>
      <c r="H53">
        <f>PPCL_Spot!S53</f>
        <v>63.023029953363142</v>
      </c>
      <c r="I53">
        <f>Bawana_NG!S53</f>
        <v>30.999999999999996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140.22</v>
      </c>
      <c r="AB53" s="117">
        <f>-STOA!Q53</f>
        <v>0</v>
      </c>
      <c r="AC53">
        <f t="shared" si="0"/>
        <v>2.2451182303638837</v>
      </c>
      <c r="AD53">
        <f t="shared" si="1"/>
        <v>252.88195340189563</v>
      </c>
      <c r="AE53">
        <f>'IDT-1'!E53</f>
        <v>0</v>
      </c>
      <c r="AF53" s="26"/>
      <c r="AG53">
        <f t="shared" si="2"/>
        <v>302.88195340189566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2.0940416788963896</v>
      </c>
      <c r="F54">
        <f>GT_Spot!S54</f>
        <v>0</v>
      </c>
      <c r="G54">
        <f>PPCL_NG!S54</f>
        <v>18.79</v>
      </c>
      <c r="H54">
        <f>PPCL_Spot!S54</f>
        <v>63.023029953363142</v>
      </c>
      <c r="I54">
        <f>Bawana_NG!S54</f>
        <v>30.999999999999996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144.09</v>
      </c>
      <c r="AB54" s="117">
        <f>-STOA!Q54</f>
        <v>0</v>
      </c>
      <c r="AC54">
        <f t="shared" si="0"/>
        <v>2.2791742303638838</v>
      </c>
      <c r="AD54">
        <f t="shared" si="1"/>
        <v>256.71789740189564</v>
      </c>
      <c r="AE54">
        <f>'IDT-1'!E54</f>
        <v>0</v>
      </c>
      <c r="AF54" s="26"/>
      <c r="AG54">
        <f t="shared" si="2"/>
        <v>306.71789740189564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2.0940416788963896</v>
      </c>
      <c r="F55">
        <f>GT_Spot!S55</f>
        <v>0</v>
      </c>
      <c r="G55">
        <f>PPCL_NG!S55</f>
        <v>18.79</v>
      </c>
      <c r="H55">
        <f>PPCL_Spot!S55</f>
        <v>63.023029953363142</v>
      </c>
      <c r="I55">
        <f>Bawana_NG!S55</f>
        <v>30.999999999999996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144.09</v>
      </c>
      <c r="AB55" s="117">
        <f>-STOA!Q55</f>
        <v>0</v>
      </c>
      <c r="AC55">
        <f t="shared" si="0"/>
        <v>2.2791742303638838</v>
      </c>
      <c r="AD55">
        <f t="shared" si="1"/>
        <v>256.71789740189564</v>
      </c>
      <c r="AE55">
        <f>'IDT-1'!E55</f>
        <v>0</v>
      </c>
      <c r="AF55" s="26"/>
      <c r="AG55">
        <f t="shared" si="2"/>
        <v>306.71789740189564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2.0940416788963896</v>
      </c>
      <c r="F56">
        <f>GT_Spot!S56</f>
        <v>0</v>
      </c>
      <c r="G56">
        <f>PPCL_NG!S56</f>
        <v>18.79</v>
      </c>
      <c r="H56">
        <f>PPCL_Spot!S56</f>
        <v>63.023029953363142</v>
      </c>
      <c r="I56">
        <f>Bawana_NG!S56</f>
        <v>30.999999999999996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143.12</v>
      </c>
      <c r="AB56" s="117">
        <f>-STOA!Q56</f>
        <v>0</v>
      </c>
      <c r="AC56">
        <f t="shared" si="0"/>
        <v>2.4408302303638845</v>
      </c>
      <c r="AD56">
        <f t="shared" si="1"/>
        <v>274.92624140189565</v>
      </c>
      <c r="AE56">
        <f>'IDT-1'!E56</f>
        <v>0</v>
      </c>
      <c r="AF56" s="26"/>
      <c r="AG56">
        <f t="shared" si="2"/>
        <v>324.92624140189565</v>
      </c>
      <c r="AI56" s="75">
        <f>PXIL!K56</f>
        <v>0</v>
      </c>
      <c r="AJ56" s="75">
        <f>PXIL!Q56</f>
        <v>0</v>
      </c>
      <c r="AK56" s="75">
        <f>RTM_IEX!K56</f>
        <v>19.34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2.094917368256938</v>
      </c>
      <c r="F57">
        <f>GT_Spot!S57</f>
        <v>0</v>
      </c>
      <c r="G57">
        <f>PPCL_NG!S57</f>
        <v>18.79</v>
      </c>
      <c r="H57">
        <f>PPCL_Spot!S57</f>
        <v>63.023029953363142</v>
      </c>
      <c r="I57">
        <f>Bawana_NG!S57</f>
        <v>30.999999999999996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142.15</v>
      </c>
      <c r="AB57" s="117">
        <f>-STOA!Q57</f>
        <v>0</v>
      </c>
      <c r="AC57">
        <f t="shared" si="0"/>
        <v>2.4323019364302567</v>
      </c>
      <c r="AD57">
        <f t="shared" si="1"/>
        <v>273.96564538518982</v>
      </c>
      <c r="AE57">
        <f>'IDT-1'!E57</f>
        <v>0</v>
      </c>
      <c r="AF57" s="26"/>
      <c r="AG57">
        <f t="shared" si="2"/>
        <v>323.96564538518982</v>
      </c>
      <c r="AI57" s="75">
        <f>PXIL!K57</f>
        <v>0</v>
      </c>
      <c r="AJ57" s="75">
        <f>PXIL!Q57</f>
        <v>0</v>
      </c>
      <c r="AK57" s="75">
        <f>RTM_IEX!K57</f>
        <v>19.34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2.094917368256938</v>
      </c>
      <c r="F58">
        <f>GT_Spot!S58</f>
        <v>0</v>
      </c>
      <c r="G58">
        <f>PPCL_NG!S58</f>
        <v>18.79</v>
      </c>
      <c r="H58">
        <f>PPCL_Spot!S58</f>
        <v>63.023029953363142</v>
      </c>
      <c r="I58">
        <f>Bawana_NG!S58</f>
        <v>30.999999999999996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142.15</v>
      </c>
      <c r="AB58" s="117">
        <f>-STOA!Q58</f>
        <v>0</v>
      </c>
      <c r="AC58">
        <f t="shared" si="0"/>
        <v>2.4323019364302567</v>
      </c>
      <c r="AD58">
        <f t="shared" si="1"/>
        <v>273.96564538518982</v>
      </c>
      <c r="AE58">
        <f>'IDT-1'!E58</f>
        <v>0</v>
      </c>
      <c r="AF58" s="26"/>
      <c r="AG58">
        <f t="shared" si="2"/>
        <v>323.96564538518982</v>
      </c>
      <c r="AI58" s="75">
        <f>PXIL!K58</f>
        <v>0</v>
      </c>
      <c r="AJ58" s="75">
        <f>PXIL!Q58</f>
        <v>0</v>
      </c>
      <c r="AK58" s="75">
        <f>RTM_IEX!K58</f>
        <v>19.34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2.094917368256938</v>
      </c>
      <c r="F59">
        <f>GT_Spot!S59</f>
        <v>0</v>
      </c>
      <c r="G59">
        <f>PPCL_NG!S59</f>
        <v>18.79</v>
      </c>
      <c r="H59">
        <f>PPCL_Spot!S59</f>
        <v>63.023029953363142</v>
      </c>
      <c r="I59">
        <f>Bawana_NG!S59</f>
        <v>30.999999999999996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29.01</v>
      </c>
      <c r="Z59" s="75">
        <f>IEX!Q59</f>
        <v>0</v>
      </c>
      <c r="AA59" s="117">
        <f>STOA!K59</f>
        <v>159.56</v>
      </c>
      <c r="AB59" s="117">
        <f>-STOA!Q59</f>
        <v>0</v>
      </c>
      <c r="AC59">
        <f t="shared" si="0"/>
        <v>2.6706059364302566</v>
      </c>
      <c r="AD59">
        <f t="shared" si="1"/>
        <v>300.80734138518977</v>
      </c>
      <c r="AE59">
        <f>'IDT-1'!E59</f>
        <v>0</v>
      </c>
      <c r="AF59" s="26"/>
      <c r="AG59">
        <f t="shared" si="2"/>
        <v>300.80734138518977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2.094917368256938</v>
      </c>
      <c r="F60">
        <f>GT_Spot!S60</f>
        <v>0</v>
      </c>
      <c r="G60">
        <f>PPCL_NG!S60</f>
        <v>18.79</v>
      </c>
      <c r="H60">
        <f>PPCL_Spot!S60</f>
        <v>63.023029953363142</v>
      </c>
      <c r="I60">
        <f>Bawana_NG!S60</f>
        <v>30.999999999999996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29.01</v>
      </c>
      <c r="Z60" s="75">
        <f>IEX!Q60</f>
        <v>0</v>
      </c>
      <c r="AA60" s="117">
        <f>STOA!K60</f>
        <v>159.56</v>
      </c>
      <c r="AB60" s="117">
        <f>-STOA!Q60</f>
        <v>0</v>
      </c>
      <c r="AC60">
        <f t="shared" si="0"/>
        <v>2.8407979364302567</v>
      </c>
      <c r="AD60">
        <f t="shared" si="1"/>
        <v>319.97714938518976</v>
      </c>
      <c r="AE60">
        <f>'IDT-1'!E60</f>
        <v>0</v>
      </c>
      <c r="AF60" s="26"/>
      <c r="AG60">
        <f t="shared" si="2"/>
        <v>319.97714938518976</v>
      </c>
      <c r="AI60" s="75">
        <f>PXIL!K60</f>
        <v>0</v>
      </c>
      <c r="AJ60" s="75">
        <f>PXIL!Q60</f>
        <v>0</v>
      </c>
      <c r="AK60" s="75">
        <f>RTM_IEX!K60</f>
        <v>19.34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2.094917368256938</v>
      </c>
      <c r="F61">
        <f>GT_Spot!S61</f>
        <v>0</v>
      </c>
      <c r="G61">
        <f>PPCL_NG!S61</f>
        <v>18.79</v>
      </c>
      <c r="H61">
        <f>PPCL_Spot!S61</f>
        <v>63.023029953363142</v>
      </c>
      <c r="I61">
        <f>Bawana_NG!S61</f>
        <v>30.999999999999996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29.01</v>
      </c>
      <c r="Z61" s="75">
        <f>IEX!Q61</f>
        <v>0</v>
      </c>
      <c r="AA61" s="117">
        <f>STOA!K61</f>
        <v>172.13</v>
      </c>
      <c r="AB61" s="117">
        <f>-STOA!Q61</f>
        <v>0</v>
      </c>
      <c r="AC61">
        <f t="shared" si="0"/>
        <v>2.951413936430257</v>
      </c>
      <c r="AD61">
        <f t="shared" si="1"/>
        <v>332.43653338518982</v>
      </c>
      <c r="AE61">
        <f>'IDT-1'!E61</f>
        <v>0</v>
      </c>
      <c r="AF61" s="26"/>
      <c r="AG61">
        <f t="shared" si="2"/>
        <v>332.43653338518982</v>
      </c>
      <c r="AI61" s="75">
        <f>PXIL!K61</f>
        <v>0</v>
      </c>
      <c r="AJ61" s="75">
        <f>PXIL!Q61</f>
        <v>0</v>
      </c>
      <c r="AK61" s="75">
        <f>RTM_IEX!K61</f>
        <v>19.34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2.0953974895397489</v>
      </c>
      <c r="F62">
        <f>GT_Spot!S62</f>
        <v>0</v>
      </c>
      <c r="G62">
        <f>PPCL_NG!S62</f>
        <v>18.79</v>
      </c>
      <c r="H62">
        <f>PPCL_Spot!S62</f>
        <v>63.023029953363142</v>
      </c>
      <c r="I62">
        <f>Bawana_NG!S62</f>
        <v>30.999999999999996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29.01</v>
      </c>
      <c r="Z62" s="75">
        <f>IEX!Q62</f>
        <v>0</v>
      </c>
      <c r="AA62" s="117">
        <f>STOA!K62</f>
        <v>167.29</v>
      </c>
      <c r="AB62" s="117">
        <f>-STOA!Q62</f>
        <v>0</v>
      </c>
      <c r="AC62">
        <f t="shared" si="0"/>
        <v>2.9088261614975459</v>
      </c>
      <c r="AD62">
        <f t="shared" si="1"/>
        <v>327.63960128140536</v>
      </c>
      <c r="AE62">
        <f>'IDT-1'!E62</f>
        <v>0</v>
      </c>
      <c r="AF62" s="26"/>
      <c r="AG62">
        <f t="shared" si="2"/>
        <v>327.63960128140536</v>
      </c>
      <c r="AI62" s="75">
        <f>PXIL!K62</f>
        <v>0</v>
      </c>
      <c r="AJ62" s="75">
        <f>PXIL!Q62</f>
        <v>0</v>
      </c>
      <c r="AK62" s="75">
        <f>RTM_IEX!K62</f>
        <v>19.34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2.0953974895397489</v>
      </c>
      <c r="F63">
        <f>GT_Spot!S63</f>
        <v>0</v>
      </c>
      <c r="G63">
        <f>PPCL_NG!S63</f>
        <v>18.79</v>
      </c>
      <c r="H63">
        <f>PPCL_Spot!S63</f>
        <v>63.023029953363142</v>
      </c>
      <c r="I63">
        <f>Bawana_NG!S63</f>
        <v>30.999999999999996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38.68</v>
      </c>
      <c r="Z63" s="75">
        <f>IEX!Q63</f>
        <v>0</v>
      </c>
      <c r="AA63" s="117">
        <f>STOA!K63</f>
        <v>162.45999999999998</v>
      </c>
      <c r="AB63" s="117">
        <f>-STOA!Q63</f>
        <v>0</v>
      </c>
      <c r="AC63">
        <f t="shared" si="0"/>
        <v>2.7812261614975453</v>
      </c>
      <c r="AD63">
        <f t="shared" si="1"/>
        <v>313.26720128140528</v>
      </c>
      <c r="AE63">
        <f>'IDT-1'!E63</f>
        <v>0</v>
      </c>
      <c r="AF63" s="26"/>
      <c r="AG63">
        <f t="shared" si="2"/>
        <v>313.26720128140528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1.54</v>
      </c>
      <c r="F64">
        <f>GT_Spot!S64</f>
        <v>0</v>
      </c>
      <c r="G64">
        <f>PPCL_NG!S64</f>
        <v>18.79</v>
      </c>
      <c r="H64">
        <f>PPCL_Spot!S64</f>
        <v>63.023029953363142</v>
      </c>
      <c r="I64">
        <f>Bawana_NG!S64</f>
        <v>30.999999999999996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38.68</v>
      </c>
      <c r="Z64" s="75">
        <f>IEX!Q64</f>
        <v>0</v>
      </c>
      <c r="AA64" s="117">
        <f>STOA!K64</f>
        <v>155.69</v>
      </c>
      <c r="AB64" s="117">
        <f>-STOA!Q64</f>
        <v>0</v>
      </c>
      <c r="AC64">
        <f t="shared" si="0"/>
        <v>2.7167626635895958</v>
      </c>
      <c r="AD64">
        <f t="shared" si="1"/>
        <v>306.00626728977358</v>
      </c>
      <c r="AE64">
        <f>'IDT-1'!E64</f>
        <v>0</v>
      </c>
      <c r="AF64" s="26"/>
      <c r="AG64">
        <f t="shared" si="2"/>
        <v>306.00626728977358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1.54</v>
      </c>
      <c r="F65">
        <f>GT_Spot!S65</f>
        <v>0</v>
      </c>
      <c r="G65">
        <f>PPCL_NG!S65</f>
        <v>18.79</v>
      </c>
      <c r="H65">
        <f>PPCL_Spot!S65</f>
        <v>61.863610149029142</v>
      </c>
      <c r="I65">
        <f>Bawana_NG!S65</f>
        <v>30.999999999999996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38.68</v>
      </c>
      <c r="Z65" s="75">
        <f>IEX!Q65</f>
        <v>0</v>
      </c>
      <c r="AA65" s="117">
        <f>STOA!K65</f>
        <v>148.92000000000002</v>
      </c>
      <c r="AB65" s="117">
        <f>-STOA!Q65</f>
        <v>0</v>
      </c>
      <c r="AC65">
        <f t="shared" si="0"/>
        <v>2.817175769311457</v>
      </c>
      <c r="AD65">
        <f t="shared" si="1"/>
        <v>317.31643437971769</v>
      </c>
      <c r="AE65">
        <f>'IDT-1'!E65</f>
        <v>0</v>
      </c>
      <c r="AF65" s="26"/>
      <c r="AG65">
        <f t="shared" si="2"/>
        <v>317.31643437971769</v>
      </c>
      <c r="AI65" s="75">
        <f>PXIL!K65</f>
        <v>0</v>
      </c>
      <c r="AJ65" s="75">
        <f>PXIL!Q65</f>
        <v>0</v>
      </c>
      <c r="AK65" s="75">
        <f>RTM_IEX!K65</f>
        <v>19.34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1.54</v>
      </c>
      <c r="F66">
        <f>GT_Spot!S66</f>
        <v>0</v>
      </c>
      <c r="G66">
        <f>PPCL_NG!S66</f>
        <v>18.79</v>
      </c>
      <c r="H66">
        <f>PPCL_Spot!S66</f>
        <v>61.863610149029142</v>
      </c>
      <c r="I66">
        <f>Bawana_NG!S66</f>
        <v>30.999999999999996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38.68</v>
      </c>
      <c r="Z66" s="75">
        <f>IEX!Q66</f>
        <v>0</v>
      </c>
      <c r="AA66" s="117">
        <f>STOA!K66</f>
        <v>143.12</v>
      </c>
      <c r="AB66" s="117">
        <f>-STOA!Q66</f>
        <v>0</v>
      </c>
      <c r="AC66">
        <f t="shared" si="0"/>
        <v>2.5959437693114564</v>
      </c>
      <c r="AD66">
        <f t="shared" si="1"/>
        <v>292.39766637971763</v>
      </c>
      <c r="AE66">
        <f>'IDT-1'!E66</f>
        <v>0</v>
      </c>
      <c r="AF66" s="26"/>
      <c r="AG66">
        <f t="shared" si="2"/>
        <v>292.39766637971763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1.66212412028151</v>
      </c>
      <c r="F67">
        <f>GT_Spot!S67</f>
        <v>0</v>
      </c>
      <c r="G67">
        <f>PPCL_NG!S67</f>
        <v>18.79</v>
      </c>
      <c r="H67">
        <f>PPCL_Spot!S67</f>
        <v>63.023029953363142</v>
      </c>
      <c r="I67">
        <f>Bawana_NG!S67</f>
        <v>30.999999999999996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58.02</v>
      </c>
      <c r="Z67" s="75">
        <f>IEX!Q67</f>
        <v>0</v>
      </c>
      <c r="AA67" s="117">
        <f>STOA!K67</f>
        <v>127.64</v>
      </c>
      <c r="AB67" s="117">
        <f>-STOA!Q67</f>
        <v>0</v>
      </c>
      <c r="AC67">
        <f t="shared" si="0"/>
        <v>2.7262853558480735</v>
      </c>
      <c r="AD67">
        <f t="shared" si="1"/>
        <v>307.07886871779664</v>
      </c>
      <c r="AE67">
        <f>'IDT-1'!E67</f>
        <v>0</v>
      </c>
      <c r="AF67" s="26"/>
      <c r="AG67">
        <f t="shared" si="2"/>
        <v>307.07886871779664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1.66212412028151</v>
      </c>
      <c r="F68">
        <f>GT_Spot!S68</f>
        <v>0</v>
      </c>
      <c r="G68">
        <f>PPCL_NG!S68</f>
        <v>18.79</v>
      </c>
      <c r="H68">
        <f>PPCL_Spot!S68</f>
        <v>63.023029953363142</v>
      </c>
      <c r="I68">
        <f>Bawana_NG!S68</f>
        <v>30.999999999999996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58.04</v>
      </c>
      <c r="Z68" s="75">
        <f>IEX!Q68</f>
        <v>0</v>
      </c>
      <c r="AA68" s="117">
        <f>STOA!K68</f>
        <v>118.94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2.7349973558480731</v>
      </c>
      <c r="AD68">
        <f t="shared" ref="AD68:AD98" si="4">SUM(B68:AB68,AI68:AR68)-AC68</f>
        <v>308.06015671779653</v>
      </c>
      <c r="AE68">
        <f>'IDT-1'!E68</f>
        <v>0</v>
      </c>
      <c r="AF68" s="26"/>
      <c r="AG68">
        <f t="shared" ref="AG68:AG98" si="5">SUM(AD68:AF68)+AT68</f>
        <v>308.06015671779653</v>
      </c>
      <c r="AI68" s="75">
        <f>PXIL!K68</f>
        <v>0</v>
      </c>
      <c r="AJ68" s="75">
        <f>PXIL!Q68</f>
        <v>0</v>
      </c>
      <c r="AK68" s="75">
        <f>RTM_IEX!K68</f>
        <v>19.34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1.66212412028151</v>
      </c>
      <c r="F69">
        <f>GT_Spot!S69</f>
        <v>0</v>
      </c>
      <c r="G69">
        <f>PPCL_NG!S69</f>
        <v>18.79</v>
      </c>
      <c r="H69">
        <f>PPCL_Spot!S69</f>
        <v>63.023029953363142</v>
      </c>
      <c r="I69">
        <f>Bawana_NG!S69</f>
        <v>30.999999999999996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58.02</v>
      </c>
      <c r="Z69" s="75">
        <f>IEX!Q69</f>
        <v>0</v>
      </c>
      <c r="AA69" s="117">
        <f>STOA!K69</f>
        <v>110.24000000000001</v>
      </c>
      <c r="AB69" s="117">
        <f>-STOA!Q69</f>
        <v>0</v>
      </c>
      <c r="AC69">
        <f t="shared" si="3"/>
        <v>2.4880693558480735</v>
      </c>
      <c r="AD69">
        <f t="shared" si="4"/>
        <v>280.24708471779661</v>
      </c>
      <c r="AE69">
        <f>'IDT-1'!E69</f>
        <v>0</v>
      </c>
      <c r="AF69" s="26"/>
      <c r="AG69">
        <f t="shared" si="5"/>
        <v>280.24708471779661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1.66212412028151</v>
      </c>
      <c r="F70">
        <f>GT_Spot!S70</f>
        <v>0</v>
      </c>
      <c r="G70">
        <f>PPCL_NG!S70</f>
        <v>18.79</v>
      </c>
      <c r="H70">
        <f>PPCL_Spot!S70</f>
        <v>63.023029953363142</v>
      </c>
      <c r="I70">
        <f>Bawana_NG!S70</f>
        <v>30.999999999999996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58.02</v>
      </c>
      <c r="Z70" s="75">
        <f>IEX!Q70</f>
        <v>0</v>
      </c>
      <c r="AA70" s="117">
        <f>STOA!K70</f>
        <v>101.53</v>
      </c>
      <c r="AB70" s="117">
        <f>-STOA!Q70</f>
        <v>0</v>
      </c>
      <c r="AC70">
        <f t="shared" si="3"/>
        <v>2.7092133558480729</v>
      </c>
      <c r="AD70">
        <f t="shared" si="4"/>
        <v>305.15594071779662</v>
      </c>
      <c r="AE70">
        <f>'IDT-1'!E70</f>
        <v>0</v>
      </c>
      <c r="AF70" s="26"/>
      <c r="AG70">
        <f t="shared" si="5"/>
        <v>305.15594071779662</v>
      </c>
      <c r="AI70" s="75">
        <f>PXIL!K70</f>
        <v>0</v>
      </c>
      <c r="AJ70" s="75">
        <f>PXIL!Q70</f>
        <v>0</v>
      </c>
      <c r="AK70" s="75">
        <f>RTM_IEX!K70</f>
        <v>33.840000000000003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1.9612789203084833</v>
      </c>
      <c r="F71">
        <f>GT_Spot!S71</f>
        <v>0</v>
      </c>
      <c r="G71">
        <f>PPCL_NG!S71</f>
        <v>18.79</v>
      </c>
      <c r="H71">
        <f>PPCL_Spot!S71</f>
        <v>63.023029953363142</v>
      </c>
      <c r="I71">
        <f>Bawana_NG!S71</f>
        <v>30.999999999999996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58.01</v>
      </c>
      <c r="Z71" s="75">
        <f>IEX!Q71</f>
        <v>0</v>
      </c>
      <c r="AA71" s="117">
        <f>STOA!K71</f>
        <v>93.800000000000011</v>
      </c>
      <c r="AB71" s="117">
        <f>-STOA!Q71</f>
        <v>0</v>
      </c>
      <c r="AC71">
        <f t="shared" si="3"/>
        <v>2.6437339180883104</v>
      </c>
      <c r="AD71">
        <f t="shared" si="4"/>
        <v>297.78057495558335</v>
      </c>
      <c r="AE71">
        <f>'IDT-1'!E71</f>
        <v>0</v>
      </c>
      <c r="AF71" s="26"/>
      <c r="AG71">
        <f t="shared" si="5"/>
        <v>297.78057495558335</v>
      </c>
      <c r="AI71" s="75">
        <f>PXIL!K71</f>
        <v>0</v>
      </c>
      <c r="AJ71" s="75">
        <f>PXIL!Q71</f>
        <v>0</v>
      </c>
      <c r="AK71" s="75">
        <f>RTM_IEX!K71</f>
        <v>33.840000000000003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1.9612789203084833</v>
      </c>
      <c r="F72">
        <f>GT_Spot!S72</f>
        <v>0</v>
      </c>
      <c r="G72">
        <f>PPCL_NG!S72</f>
        <v>18.79</v>
      </c>
      <c r="H72">
        <f>PPCL_Spot!S72</f>
        <v>63.023029953363142</v>
      </c>
      <c r="I72">
        <f>Bawana_NG!S72</f>
        <v>30.999999999999996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58.02</v>
      </c>
      <c r="Z72" s="75">
        <f>IEX!Q72</f>
        <v>0</v>
      </c>
      <c r="AA72" s="117">
        <f>STOA!K72</f>
        <v>80.27</v>
      </c>
      <c r="AB72" s="117">
        <f>-STOA!Q72</f>
        <v>0</v>
      </c>
      <c r="AC72">
        <f t="shared" si="3"/>
        <v>2.5247579180883104</v>
      </c>
      <c r="AD72">
        <f t="shared" si="4"/>
        <v>284.37955095558334</v>
      </c>
      <c r="AE72">
        <f>'IDT-1'!E72</f>
        <v>0</v>
      </c>
      <c r="AF72" s="26"/>
      <c r="AG72">
        <f t="shared" si="5"/>
        <v>284.37955095558334</v>
      </c>
      <c r="AI72" s="75">
        <f>PXIL!K72</f>
        <v>0</v>
      </c>
      <c r="AJ72" s="75">
        <f>PXIL!Q72</f>
        <v>0</v>
      </c>
      <c r="AK72" s="75">
        <f>RTM_IEX!K72</f>
        <v>33.840000000000003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1.9612789203084833</v>
      </c>
      <c r="F73">
        <f>GT_Spot!S73</f>
        <v>0</v>
      </c>
      <c r="G73">
        <f>PPCL_NG!S73</f>
        <v>18.79</v>
      </c>
      <c r="H73">
        <f>PPCL_Spot!S73</f>
        <v>63.023029953363142</v>
      </c>
      <c r="I73">
        <f>Bawana_NG!S73</f>
        <v>30.999999999999996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58.02</v>
      </c>
      <c r="Z73" s="75">
        <f>IEX!Q73</f>
        <v>0</v>
      </c>
      <c r="AA73" s="117">
        <f>STOA!K73</f>
        <v>71.56</v>
      </c>
      <c r="AB73" s="117">
        <f>-STOA!Q73</f>
        <v>0</v>
      </c>
      <c r="AC73">
        <f t="shared" si="3"/>
        <v>2.1503179180883105</v>
      </c>
      <c r="AD73">
        <f t="shared" si="4"/>
        <v>242.20399095558332</v>
      </c>
      <c r="AE73">
        <f>'IDT-1'!E73</f>
        <v>0</v>
      </c>
      <c r="AF73" s="26"/>
      <c r="AG73">
        <f t="shared" si="5"/>
        <v>242.20399095558332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1.9612789203084833</v>
      </c>
      <c r="F74">
        <f>GT_Spot!S74</f>
        <v>0</v>
      </c>
      <c r="G74">
        <f>PPCL_NG!S74</f>
        <v>18.79</v>
      </c>
      <c r="H74">
        <f>PPCL_Spot!S74</f>
        <v>63.023029953363142</v>
      </c>
      <c r="I74">
        <f>Bawana_NG!S74</f>
        <v>30.999999999999996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58.02</v>
      </c>
      <c r="Z74" s="75">
        <f>IEX!Q74</f>
        <v>0</v>
      </c>
      <c r="AA74" s="117">
        <f>STOA!K74</f>
        <v>62.86</v>
      </c>
      <c r="AB74" s="117">
        <f>-STOA!Q74</f>
        <v>0</v>
      </c>
      <c r="AC74">
        <f t="shared" si="3"/>
        <v>2.3716379180883109</v>
      </c>
      <c r="AD74">
        <f t="shared" si="4"/>
        <v>267.13267095558336</v>
      </c>
      <c r="AE74">
        <f>'IDT-1'!E74</f>
        <v>0</v>
      </c>
      <c r="AF74" s="26"/>
      <c r="AG74">
        <f t="shared" si="5"/>
        <v>267.13267095558336</v>
      </c>
      <c r="AI74" s="75">
        <f>PXIL!K74</f>
        <v>0</v>
      </c>
      <c r="AJ74" s="75">
        <f>PXIL!Q74</f>
        <v>0</v>
      </c>
      <c r="AK74" s="75">
        <f>RTM_IEX!K74</f>
        <v>33.85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1.980077120822622</v>
      </c>
      <c r="F75">
        <f>GT_Spot!S75</f>
        <v>0</v>
      </c>
      <c r="G75">
        <f>PPCL_NG!S75</f>
        <v>18.79</v>
      </c>
      <c r="H75">
        <f>PPCL_Spot!S75</f>
        <v>63.023029953363142</v>
      </c>
      <c r="I75">
        <f>Bawana_NG!S75</f>
        <v>30.999999999999996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77.36</v>
      </c>
      <c r="Z75" s="75">
        <f>IEX!Q75</f>
        <v>0</v>
      </c>
      <c r="AA75" s="117">
        <f>STOA!K75</f>
        <v>34.82</v>
      </c>
      <c r="AB75" s="117">
        <f>-STOA!Q75</f>
        <v>0</v>
      </c>
      <c r="AC75">
        <f t="shared" si="3"/>
        <v>2.2952433422528347</v>
      </c>
      <c r="AD75">
        <f t="shared" si="4"/>
        <v>258.52786373193294</v>
      </c>
      <c r="AE75">
        <f>'IDT-1'!E75</f>
        <v>0</v>
      </c>
      <c r="AF75" s="26"/>
      <c r="AG75">
        <f t="shared" si="5"/>
        <v>258.52786373193294</v>
      </c>
      <c r="AI75" s="75">
        <f>PXIL!K75</f>
        <v>0</v>
      </c>
      <c r="AJ75" s="75">
        <f>PXIL!Q75</f>
        <v>0</v>
      </c>
      <c r="AK75" s="75">
        <f>RTM_IEX!K75</f>
        <v>33.85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1.980077120822622</v>
      </c>
      <c r="F76">
        <f>GT_Spot!S76</f>
        <v>0</v>
      </c>
      <c r="G76">
        <f>PPCL_NG!S76</f>
        <v>18.79</v>
      </c>
      <c r="H76">
        <f>PPCL_Spot!S76</f>
        <v>63.023029953363142</v>
      </c>
      <c r="I76">
        <f>Bawana_NG!S76</f>
        <v>30.999999999999996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77.36</v>
      </c>
      <c r="Z76" s="75">
        <f>IEX!Q76</f>
        <v>0</v>
      </c>
      <c r="AA76" s="117">
        <f>STOA!K76</f>
        <v>28.05</v>
      </c>
      <c r="AB76" s="117">
        <f>-STOA!Q76</f>
        <v>0</v>
      </c>
      <c r="AC76">
        <f t="shared" si="3"/>
        <v>2.2356673422528348</v>
      </c>
      <c r="AD76">
        <f t="shared" si="4"/>
        <v>251.81743973193292</v>
      </c>
      <c r="AE76">
        <f>'IDT-1'!E76</f>
        <v>0</v>
      </c>
      <c r="AF76" s="26"/>
      <c r="AG76">
        <f t="shared" si="5"/>
        <v>251.81743973193292</v>
      </c>
      <c r="AI76" s="75">
        <f>PXIL!K76</f>
        <v>0</v>
      </c>
      <c r="AJ76" s="75">
        <f>PXIL!Q76</f>
        <v>0</v>
      </c>
      <c r="AK76" s="75">
        <f>RTM_IEX!K76</f>
        <v>33.85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1.980077120822622</v>
      </c>
      <c r="F77">
        <f>GT_Spot!S77</f>
        <v>0</v>
      </c>
      <c r="G77">
        <f>PPCL_NG!S77</f>
        <v>18.79</v>
      </c>
      <c r="H77">
        <f>PPCL_Spot!S77</f>
        <v>63.023029953363142</v>
      </c>
      <c r="I77">
        <f>Bawana_NG!S77</f>
        <v>30.999999999999996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77.36</v>
      </c>
      <c r="Z77" s="75">
        <f>IEX!Q77</f>
        <v>0</v>
      </c>
      <c r="AA77" s="117">
        <f>STOA!K77</f>
        <v>22.240000000000002</v>
      </c>
      <c r="AB77" s="117">
        <f>-STOA!Q77</f>
        <v>0</v>
      </c>
      <c r="AC77">
        <f t="shared" si="3"/>
        <v>2.1844513422528351</v>
      </c>
      <c r="AD77">
        <f t="shared" si="4"/>
        <v>246.04865573193294</v>
      </c>
      <c r="AE77">
        <f>'IDT-1'!E77</f>
        <v>0</v>
      </c>
      <c r="AF77" s="26"/>
      <c r="AG77">
        <f t="shared" si="5"/>
        <v>246.04865573193294</v>
      </c>
      <c r="AI77" s="75">
        <f>PXIL!K77</f>
        <v>0</v>
      </c>
      <c r="AJ77" s="75">
        <f>PXIL!Q77</f>
        <v>0</v>
      </c>
      <c r="AK77" s="75">
        <f>RTM_IEX!K77</f>
        <v>33.840000000000003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1.980077120822622</v>
      </c>
      <c r="F78">
        <f>GT_Spot!S78</f>
        <v>0</v>
      </c>
      <c r="G78">
        <f>PPCL_NG!S78</f>
        <v>18.79</v>
      </c>
      <c r="H78">
        <f>PPCL_Spot!S78</f>
        <v>63.023029953363142</v>
      </c>
      <c r="I78">
        <f>Bawana_NG!S78</f>
        <v>30.999999999999996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77.36</v>
      </c>
      <c r="Z78" s="75">
        <f>IEX!Q78</f>
        <v>0</v>
      </c>
      <c r="AA78" s="117">
        <f>STOA!K78</f>
        <v>14.510000000000002</v>
      </c>
      <c r="AB78" s="117">
        <f>-STOA!Q78</f>
        <v>0</v>
      </c>
      <c r="AC78">
        <f t="shared" si="3"/>
        <v>1.8186353422528347</v>
      </c>
      <c r="AD78">
        <f t="shared" si="4"/>
        <v>204.84447173193291</v>
      </c>
      <c r="AE78">
        <f>'IDT-1'!E78</f>
        <v>0</v>
      </c>
      <c r="AF78" s="26"/>
      <c r="AG78">
        <f t="shared" si="5"/>
        <v>204.84447173193291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1.980077120822622</v>
      </c>
      <c r="F79">
        <f>GT_Spot!S79</f>
        <v>0</v>
      </c>
      <c r="G79">
        <f>PPCL_NG!S79</f>
        <v>18.79</v>
      </c>
      <c r="H79">
        <f>PPCL_Spot!S79</f>
        <v>63.023029953363142</v>
      </c>
      <c r="I79">
        <f>Bawana_NG!S79</f>
        <v>30.999999999999996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77.36</v>
      </c>
      <c r="Z79" s="75">
        <f>IEX!Q79</f>
        <v>0</v>
      </c>
      <c r="AA79" s="117">
        <f>STOA!K79</f>
        <v>10.64</v>
      </c>
      <c r="AB79" s="117">
        <f>-STOA!Q79</f>
        <v>0</v>
      </c>
      <c r="AC79">
        <f t="shared" si="3"/>
        <v>2.0824593422528346</v>
      </c>
      <c r="AD79">
        <f t="shared" si="4"/>
        <v>234.5606477319329</v>
      </c>
      <c r="AE79">
        <f>'IDT-1'!E79</f>
        <v>0</v>
      </c>
      <c r="AF79" s="26"/>
      <c r="AG79">
        <f t="shared" si="5"/>
        <v>234.5606477319329</v>
      </c>
      <c r="AI79" s="75">
        <f>PXIL!K79</f>
        <v>0</v>
      </c>
      <c r="AJ79" s="75">
        <f>PXIL!Q79</f>
        <v>0</v>
      </c>
      <c r="AK79" s="75">
        <f>RTM_IEX!K79</f>
        <v>33.85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1.980077120822622</v>
      </c>
      <c r="F80">
        <f>GT_Spot!S80</f>
        <v>0</v>
      </c>
      <c r="G80">
        <f>PPCL_NG!S80</f>
        <v>18.79</v>
      </c>
      <c r="H80">
        <f>PPCL_Spot!S80</f>
        <v>63.023029953363142</v>
      </c>
      <c r="I80">
        <f>Bawana_NG!S80</f>
        <v>30.999999999999996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58.02</v>
      </c>
      <c r="Z80" s="75">
        <f>IEX!Q80</f>
        <v>0</v>
      </c>
      <c r="AA80" s="117">
        <f>STOA!K80</f>
        <v>21.27</v>
      </c>
      <c r="AB80" s="117">
        <f>-STOA!Q80</f>
        <v>0</v>
      </c>
      <c r="AC80">
        <f t="shared" si="3"/>
        <v>2.005811342252835</v>
      </c>
      <c r="AD80">
        <f t="shared" si="4"/>
        <v>225.92729573193296</v>
      </c>
      <c r="AE80">
        <f>'IDT-1'!E80</f>
        <v>0</v>
      </c>
      <c r="AF80" s="26"/>
      <c r="AG80">
        <f t="shared" si="5"/>
        <v>225.92729573193296</v>
      </c>
      <c r="AI80" s="75">
        <f>PXIL!K80</f>
        <v>0</v>
      </c>
      <c r="AJ80" s="75">
        <f>PXIL!Q80</f>
        <v>0</v>
      </c>
      <c r="AK80" s="75">
        <f>RTM_IEX!K80</f>
        <v>33.85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1.980077120822622</v>
      </c>
      <c r="F81">
        <f>GT_Spot!S81</f>
        <v>0</v>
      </c>
      <c r="G81">
        <f>PPCL_NG!S81</f>
        <v>18.79</v>
      </c>
      <c r="H81">
        <f>PPCL_Spot!S81</f>
        <v>63.023029953363142</v>
      </c>
      <c r="I81">
        <f>Bawana_NG!S81</f>
        <v>30.999999999999996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60.92</v>
      </c>
      <c r="Z81" s="75">
        <f>IEX!Q81</f>
        <v>0</v>
      </c>
      <c r="AA81" s="117">
        <f>STOA!K81</f>
        <v>21.27</v>
      </c>
      <c r="AB81" s="117">
        <f>-STOA!Q81</f>
        <v>0</v>
      </c>
      <c r="AC81">
        <f t="shared" si="3"/>
        <v>2.0313313422528347</v>
      </c>
      <c r="AD81">
        <f t="shared" si="4"/>
        <v>228.80177573193293</v>
      </c>
      <c r="AE81">
        <f>'IDT-1'!E81</f>
        <v>0</v>
      </c>
      <c r="AF81" s="26"/>
      <c r="AG81">
        <f t="shared" si="5"/>
        <v>228.80177573193293</v>
      </c>
      <c r="AI81" s="75">
        <f>PXIL!K81</f>
        <v>0</v>
      </c>
      <c r="AJ81" s="75">
        <f>PXIL!Q81</f>
        <v>0</v>
      </c>
      <c r="AK81" s="75">
        <f>RTM_IEX!K81</f>
        <v>33.85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1.980077120822622</v>
      </c>
      <c r="F82">
        <f>GT_Spot!S82</f>
        <v>0</v>
      </c>
      <c r="G82">
        <f>PPCL_NG!S82</f>
        <v>18.79</v>
      </c>
      <c r="H82">
        <f>PPCL_Spot!S82</f>
        <v>63.023029953363142</v>
      </c>
      <c r="I82">
        <f>Bawana_NG!S82</f>
        <v>30.999999999999996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55.12</v>
      </c>
      <c r="Z82" s="75">
        <f>IEX!Q82</f>
        <v>0</v>
      </c>
      <c r="AA82" s="117">
        <f>STOA!K82</f>
        <v>21.27</v>
      </c>
      <c r="AB82" s="117">
        <f>-STOA!Q82</f>
        <v>0</v>
      </c>
      <c r="AC82">
        <f t="shared" si="3"/>
        <v>1.6824113422528351</v>
      </c>
      <c r="AD82">
        <f t="shared" si="4"/>
        <v>189.50069573193295</v>
      </c>
      <c r="AE82">
        <f>'IDT-1'!E82</f>
        <v>0</v>
      </c>
      <c r="AF82" s="26"/>
      <c r="AG82">
        <f t="shared" si="5"/>
        <v>189.50069573193295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1.980077120822622</v>
      </c>
      <c r="F83">
        <f>GT_Spot!S83</f>
        <v>0</v>
      </c>
      <c r="G83">
        <f>PPCL_NG!S83</f>
        <v>18.79</v>
      </c>
      <c r="H83">
        <f>PPCL_Spot!S83</f>
        <v>63.023029953363142</v>
      </c>
      <c r="I83">
        <f>Bawana_NG!S83</f>
        <v>29.07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57.05</v>
      </c>
      <c r="Z83" s="75">
        <f>IEX!Q83</f>
        <v>0</v>
      </c>
      <c r="AA83" s="117">
        <f>STOA!K83</f>
        <v>14.5</v>
      </c>
      <c r="AB83" s="117">
        <f>-STOA!Q83</f>
        <v>0</v>
      </c>
      <c r="AC83">
        <f t="shared" si="3"/>
        <v>1.9207153422528349</v>
      </c>
      <c r="AD83">
        <f t="shared" si="4"/>
        <v>216.34239173193291</v>
      </c>
      <c r="AE83">
        <f>'IDT-1'!E83</f>
        <v>0</v>
      </c>
      <c r="AF83" s="26"/>
      <c r="AG83">
        <f t="shared" si="5"/>
        <v>216.34239173193291</v>
      </c>
      <c r="AI83" s="75">
        <f>PXIL!K83</f>
        <v>0</v>
      </c>
      <c r="AJ83" s="75">
        <f>PXIL!Q83</f>
        <v>0</v>
      </c>
      <c r="AK83" s="75">
        <f>RTM_IEX!K83</f>
        <v>33.85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1.980077120822622</v>
      </c>
      <c r="F84">
        <f>GT_Spot!S84</f>
        <v>0</v>
      </c>
      <c r="G84">
        <f>PPCL_NG!S84</f>
        <v>18.79</v>
      </c>
      <c r="H84">
        <f>PPCL_Spot!S84</f>
        <v>63.023029953363142</v>
      </c>
      <c r="I84">
        <f>Bawana_NG!S84</f>
        <v>29.07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51.25</v>
      </c>
      <c r="Z84" s="75">
        <f>IEX!Q84</f>
        <v>0</v>
      </c>
      <c r="AA84" s="117">
        <f>STOA!K84</f>
        <v>14.5</v>
      </c>
      <c r="AB84" s="117">
        <f>-STOA!Q84</f>
        <v>0</v>
      </c>
      <c r="AC84">
        <f t="shared" si="3"/>
        <v>1.8696753422528349</v>
      </c>
      <c r="AD84">
        <f t="shared" si="4"/>
        <v>210.59343173193292</v>
      </c>
      <c r="AE84">
        <f>'IDT-1'!E84</f>
        <v>0</v>
      </c>
      <c r="AF84" s="26"/>
      <c r="AG84">
        <f t="shared" si="5"/>
        <v>210.59343173193292</v>
      </c>
      <c r="AI84" s="75">
        <f>PXIL!K84</f>
        <v>0</v>
      </c>
      <c r="AJ84" s="75">
        <f>PXIL!Q84</f>
        <v>0</v>
      </c>
      <c r="AK84" s="75">
        <f>RTM_IEX!K84</f>
        <v>33.85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1.980077120822622</v>
      </c>
      <c r="F85">
        <f>GT_Spot!S85</f>
        <v>0</v>
      </c>
      <c r="G85">
        <f>PPCL_NG!S85</f>
        <v>18.79</v>
      </c>
      <c r="H85">
        <f>PPCL_Spot!S85</f>
        <v>63.023029953363142</v>
      </c>
      <c r="I85">
        <f>Bawana_NG!S85</f>
        <v>29.07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49.32</v>
      </c>
      <c r="Z85" s="75">
        <f>IEX!Q85</f>
        <v>0</v>
      </c>
      <c r="AA85" s="117">
        <f>STOA!K85</f>
        <v>14.5</v>
      </c>
      <c r="AB85" s="117">
        <f>-STOA!Q85</f>
        <v>0</v>
      </c>
      <c r="AC85">
        <f t="shared" si="3"/>
        <v>1.8526913422528346</v>
      </c>
      <c r="AD85">
        <f t="shared" si="4"/>
        <v>208.68041573193292</v>
      </c>
      <c r="AE85">
        <f>'IDT-1'!E85</f>
        <v>0</v>
      </c>
      <c r="AF85" s="26"/>
      <c r="AG85">
        <f t="shared" si="5"/>
        <v>208.68041573193292</v>
      </c>
      <c r="AI85" s="75">
        <f>PXIL!K85</f>
        <v>0</v>
      </c>
      <c r="AJ85" s="75">
        <f>PXIL!Q85</f>
        <v>0</v>
      </c>
      <c r="AK85" s="75">
        <f>RTM_IEX!K85</f>
        <v>33.85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2.1126964933494561</v>
      </c>
      <c r="F86">
        <f>GT_Spot!S86</f>
        <v>0</v>
      </c>
      <c r="G86">
        <f>PPCL_NG!S86</f>
        <v>18.79</v>
      </c>
      <c r="H86">
        <f>PPCL_Spot!S86</f>
        <v>63.023029953363142</v>
      </c>
      <c r="I86">
        <f>Bawana_NG!S86</f>
        <v>29.07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47.38</v>
      </c>
      <c r="Z86" s="75">
        <f>IEX!Q86</f>
        <v>0</v>
      </c>
      <c r="AA86" s="117">
        <f>STOA!K86</f>
        <v>14.5</v>
      </c>
      <c r="AB86" s="117">
        <f>-STOA!Q86</f>
        <v>0</v>
      </c>
      <c r="AC86">
        <f t="shared" si="3"/>
        <v>1.5389063927310711</v>
      </c>
      <c r="AD86">
        <f t="shared" si="4"/>
        <v>173.33682005398154</v>
      </c>
      <c r="AE86">
        <f>'IDT-1'!E86</f>
        <v>0</v>
      </c>
      <c r="AF86" s="26"/>
      <c r="AG86">
        <f t="shared" si="5"/>
        <v>173.33682005398154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2.1126964933494561</v>
      </c>
      <c r="F87">
        <f>GT_Spot!S87</f>
        <v>0</v>
      </c>
      <c r="G87">
        <f>PPCL_NG!S87</f>
        <v>18.79</v>
      </c>
      <c r="H87">
        <f>PPCL_Spot!S87</f>
        <v>63.023029953363142</v>
      </c>
      <c r="I87">
        <f>Bawana_NG!S87</f>
        <v>29.549999999999997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26.11</v>
      </c>
      <c r="Z87" s="75">
        <f>IEX!Q87</f>
        <v>0</v>
      </c>
      <c r="AA87" s="117">
        <f>STOA!K87</f>
        <v>32.880000000000003</v>
      </c>
      <c r="AB87" s="117">
        <f>-STOA!Q87</f>
        <v>0</v>
      </c>
      <c r="AC87">
        <f t="shared" si="3"/>
        <v>1.517698392731071</v>
      </c>
      <c r="AD87">
        <f t="shared" si="4"/>
        <v>170.94802805398155</v>
      </c>
      <c r="AE87">
        <f>'IDT-1'!E87</f>
        <v>0</v>
      </c>
      <c r="AF87" s="26"/>
      <c r="AG87">
        <f t="shared" si="5"/>
        <v>170.94802805398155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2.1126964933494561</v>
      </c>
      <c r="F88">
        <f>GT_Spot!S88</f>
        <v>0</v>
      </c>
      <c r="G88">
        <f>PPCL_NG!S88</f>
        <v>18.79</v>
      </c>
      <c r="H88">
        <f>PPCL_Spot!S88</f>
        <v>63.023029953363142</v>
      </c>
      <c r="I88">
        <f>Bawana_NG!S88</f>
        <v>29.549999999999997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23.21</v>
      </c>
      <c r="Z88" s="75">
        <f>IEX!Q88</f>
        <v>0</v>
      </c>
      <c r="AA88" s="117">
        <f>STOA!K88</f>
        <v>32.880000000000003</v>
      </c>
      <c r="AB88" s="117">
        <f>-STOA!Q88</f>
        <v>0</v>
      </c>
      <c r="AC88">
        <f t="shared" si="3"/>
        <v>1.7900583927310709</v>
      </c>
      <c r="AD88">
        <f t="shared" si="4"/>
        <v>201.62566805398151</v>
      </c>
      <c r="AE88">
        <f>'IDT-1'!E88</f>
        <v>0</v>
      </c>
      <c r="AF88" s="26"/>
      <c r="AG88">
        <f t="shared" si="5"/>
        <v>201.62566805398151</v>
      </c>
      <c r="AI88" s="75">
        <f>PXIL!K88</f>
        <v>0</v>
      </c>
      <c r="AJ88" s="75">
        <f>PXIL!Q88</f>
        <v>0</v>
      </c>
      <c r="AK88" s="75">
        <f>RTM_IEX!K88</f>
        <v>33.85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2.1126964933494561</v>
      </c>
      <c r="F89">
        <f>GT_Spot!S89</f>
        <v>0</v>
      </c>
      <c r="G89">
        <f>PPCL_NG!S89</f>
        <v>18.79</v>
      </c>
      <c r="H89">
        <f>PPCL_Spot!S89</f>
        <v>63.023029953363142</v>
      </c>
      <c r="I89">
        <f>Bawana_NG!S89</f>
        <v>29.549999999999997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23.21</v>
      </c>
      <c r="Z89" s="75">
        <f>IEX!Q89</f>
        <v>0</v>
      </c>
      <c r="AA89" s="117">
        <f>STOA!K89</f>
        <v>32.880000000000003</v>
      </c>
      <c r="AB89" s="117">
        <f>-STOA!Q89</f>
        <v>0</v>
      </c>
      <c r="AC89">
        <f t="shared" si="3"/>
        <v>1.7900583927310709</v>
      </c>
      <c r="AD89">
        <f t="shared" si="4"/>
        <v>201.62566805398151</v>
      </c>
      <c r="AE89">
        <f>'IDT-1'!E89</f>
        <v>0</v>
      </c>
      <c r="AF89" s="26"/>
      <c r="AG89">
        <f t="shared" si="5"/>
        <v>201.62566805398151</v>
      </c>
      <c r="AI89" s="75">
        <f>PXIL!K89</f>
        <v>0</v>
      </c>
      <c r="AJ89" s="75">
        <f>PXIL!Q89</f>
        <v>0</v>
      </c>
      <c r="AK89" s="75">
        <f>RTM_IEX!K89</f>
        <v>33.85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2.1126964933494561</v>
      </c>
      <c r="F90">
        <f>GT_Spot!S90</f>
        <v>0</v>
      </c>
      <c r="G90">
        <f>PPCL_NG!S90</f>
        <v>18.79</v>
      </c>
      <c r="H90">
        <f>PPCL_Spot!S90</f>
        <v>63.023029953363142</v>
      </c>
      <c r="I90">
        <f>Bawana_NG!S90</f>
        <v>29.549999999999997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22.24</v>
      </c>
      <c r="Z90" s="75">
        <f>IEX!Q90</f>
        <v>0</v>
      </c>
      <c r="AA90" s="117">
        <f>STOA!K90</f>
        <v>32.880000000000003</v>
      </c>
      <c r="AB90" s="117">
        <f>-STOA!Q90</f>
        <v>0</v>
      </c>
      <c r="AC90">
        <f t="shared" si="3"/>
        <v>1.781522392731071</v>
      </c>
      <c r="AD90">
        <f t="shared" si="4"/>
        <v>200.66420405398154</v>
      </c>
      <c r="AE90">
        <f>'IDT-1'!E90</f>
        <v>0</v>
      </c>
      <c r="AF90" s="26"/>
      <c r="AG90">
        <f t="shared" si="5"/>
        <v>200.66420405398154</v>
      </c>
      <c r="AI90" s="75">
        <f>PXIL!K90</f>
        <v>0</v>
      </c>
      <c r="AJ90" s="75">
        <f>PXIL!Q90</f>
        <v>0</v>
      </c>
      <c r="AK90" s="75">
        <f>RTM_IEX!K90</f>
        <v>33.85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2.1126964933494561</v>
      </c>
      <c r="F91">
        <f>GT_Spot!S91</f>
        <v>0</v>
      </c>
      <c r="G91">
        <f>PPCL_NG!S91</f>
        <v>18.79</v>
      </c>
      <c r="H91">
        <f>PPCL_Spot!S91</f>
        <v>63.023029953363142</v>
      </c>
      <c r="I91">
        <f>Bawana_NG!S91</f>
        <v>29.549999999999997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21.27</v>
      </c>
      <c r="Z91" s="75">
        <f>IEX!Q91</f>
        <v>0</v>
      </c>
      <c r="AA91" s="117">
        <f>STOA!K91</f>
        <v>32.880000000000003</v>
      </c>
      <c r="AB91" s="117">
        <f>-STOA!Q91</f>
        <v>0</v>
      </c>
      <c r="AC91">
        <f t="shared" si="3"/>
        <v>1.475106392731071</v>
      </c>
      <c r="AD91">
        <f t="shared" si="4"/>
        <v>166.15062005398153</v>
      </c>
      <c r="AE91">
        <f>'IDT-1'!E91</f>
        <v>0</v>
      </c>
      <c r="AF91" s="26"/>
      <c r="AG91">
        <f t="shared" si="5"/>
        <v>166.15062005398153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2.1126964933494561</v>
      </c>
      <c r="F92">
        <f>GT_Spot!S92</f>
        <v>0</v>
      </c>
      <c r="G92">
        <f>PPCL_NG!S92</f>
        <v>18.79</v>
      </c>
      <c r="H92">
        <f>PPCL_Spot!S92</f>
        <v>63.023029953363142</v>
      </c>
      <c r="I92">
        <f>Bawana_NG!S92</f>
        <v>29.549999999999997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20.309999999999999</v>
      </c>
      <c r="Z92" s="75">
        <f>IEX!Q92</f>
        <v>0</v>
      </c>
      <c r="AA92" s="117">
        <f>STOA!K92</f>
        <v>32.880000000000003</v>
      </c>
      <c r="AB92" s="117">
        <f>-STOA!Q92</f>
        <v>0</v>
      </c>
      <c r="AC92">
        <f t="shared" si="3"/>
        <v>1.466658392731071</v>
      </c>
      <c r="AD92">
        <f t="shared" si="4"/>
        <v>165.19906805398153</v>
      </c>
      <c r="AE92">
        <f>'IDT-1'!E92</f>
        <v>0</v>
      </c>
      <c r="AF92" s="26"/>
      <c r="AG92">
        <f t="shared" si="5"/>
        <v>165.19906805398153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2.1126964933494561</v>
      </c>
      <c r="F93">
        <f>GT_Spot!S93</f>
        <v>0</v>
      </c>
      <c r="G93">
        <f>PPCL_NG!S93</f>
        <v>18.79</v>
      </c>
      <c r="H93">
        <f>PPCL_Spot!S93</f>
        <v>63.023029953363142</v>
      </c>
      <c r="I93">
        <f>Bawana_NG!S93</f>
        <v>29.549999999999997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22.24</v>
      </c>
      <c r="Z93" s="75">
        <f>IEX!Q93</f>
        <v>0</v>
      </c>
      <c r="AA93" s="117">
        <f>STOA!K93</f>
        <v>32.880000000000003</v>
      </c>
      <c r="AB93" s="117">
        <f>-STOA!Q93</f>
        <v>0</v>
      </c>
      <c r="AC93">
        <f t="shared" si="3"/>
        <v>1.781522392731071</v>
      </c>
      <c r="AD93">
        <f t="shared" si="4"/>
        <v>200.66420405398154</v>
      </c>
      <c r="AE93">
        <f>'IDT-1'!E93</f>
        <v>0</v>
      </c>
      <c r="AF93" s="26"/>
      <c r="AG93">
        <f t="shared" si="5"/>
        <v>200.66420405398154</v>
      </c>
      <c r="AI93" s="75">
        <f>PXIL!K93</f>
        <v>0</v>
      </c>
      <c r="AJ93" s="75">
        <f>PXIL!Q93</f>
        <v>0</v>
      </c>
      <c r="AK93" s="75">
        <f>RTM_IEX!K93</f>
        <v>33.85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2.1126964933494561</v>
      </c>
      <c r="F94">
        <f>GT_Spot!S94</f>
        <v>0</v>
      </c>
      <c r="G94">
        <f>PPCL_NG!S94</f>
        <v>18.79</v>
      </c>
      <c r="H94">
        <f>PPCL_Spot!S94</f>
        <v>63.023029953363142</v>
      </c>
      <c r="I94">
        <f>Bawana_NG!S94</f>
        <v>29.549999999999997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20.309999999999999</v>
      </c>
      <c r="Z94" s="75">
        <f>IEX!Q94</f>
        <v>0</v>
      </c>
      <c r="AA94" s="117">
        <f>STOA!K94</f>
        <v>32.880000000000003</v>
      </c>
      <c r="AB94" s="117">
        <f>-STOA!Q94</f>
        <v>0</v>
      </c>
      <c r="AC94">
        <f t="shared" si="3"/>
        <v>1.7645383927310712</v>
      </c>
      <c r="AD94">
        <f t="shared" si="4"/>
        <v>198.75118805398151</v>
      </c>
      <c r="AE94">
        <f>'IDT-1'!E94</f>
        <v>0</v>
      </c>
      <c r="AF94" s="26"/>
      <c r="AG94">
        <f t="shared" si="5"/>
        <v>198.75118805398151</v>
      </c>
      <c r="AI94" s="75">
        <f>PXIL!K94</f>
        <v>0</v>
      </c>
      <c r="AJ94" s="75">
        <f>PXIL!Q94</f>
        <v>0</v>
      </c>
      <c r="AK94" s="75">
        <f>RTM_IEX!K94</f>
        <v>33.85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2.1126964933494561</v>
      </c>
      <c r="F95">
        <f>GT_Spot!S95</f>
        <v>0</v>
      </c>
      <c r="G95">
        <f>PPCL_NG!S95</f>
        <v>18.79</v>
      </c>
      <c r="H95">
        <f>PPCL_Spot!S95</f>
        <v>63.023029953363142</v>
      </c>
      <c r="I95">
        <f>Bawana_NG!S95</f>
        <v>29.549999999999997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18.37</v>
      </c>
      <c r="Z95" s="75">
        <f>IEX!Q95</f>
        <v>0</v>
      </c>
      <c r="AA95" s="117">
        <f>STOA!K95</f>
        <v>32.880000000000003</v>
      </c>
      <c r="AB95" s="117">
        <f>-STOA!Q95</f>
        <v>0</v>
      </c>
      <c r="AC95">
        <f t="shared" si="3"/>
        <v>1.7473783927310711</v>
      </c>
      <c r="AD95">
        <f t="shared" si="4"/>
        <v>196.81834805398154</v>
      </c>
      <c r="AE95">
        <f>'IDT-1'!E95</f>
        <v>0</v>
      </c>
      <c r="AF95" s="26"/>
      <c r="AG95">
        <f t="shared" si="5"/>
        <v>196.81834805398154</v>
      </c>
      <c r="AI95" s="75">
        <f>PXIL!K95</f>
        <v>0</v>
      </c>
      <c r="AJ95" s="75">
        <f>PXIL!Q95</f>
        <v>0</v>
      </c>
      <c r="AK95" s="75">
        <f>RTM_IEX!K95</f>
        <v>33.840000000000003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2.1133252720677147</v>
      </c>
      <c r="F96">
        <f>GT_Spot!S96</f>
        <v>0</v>
      </c>
      <c r="G96">
        <f>PPCL_NG!S96</f>
        <v>18.79</v>
      </c>
      <c r="H96">
        <f>PPCL_Spot!S96</f>
        <v>63.023029953363142</v>
      </c>
      <c r="I96">
        <f>Bawana_NG!S96</f>
        <v>29.549999999999997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18.37</v>
      </c>
      <c r="Z96" s="75">
        <f>IEX!Q96</f>
        <v>0</v>
      </c>
      <c r="AA96" s="117">
        <f>STOA!K96</f>
        <v>32.880000000000003</v>
      </c>
      <c r="AB96" s="117">
        <f>-STOA!Q96</f>
        <v>0</v>
      </c>
      <c r="AC96">
        <f t="shared" si="3"/>
        <v>1.4495919259837915</v>
      </c>
      <c r="AD96">
        <f t="shared" si="4"/>
        <v>163.27676329944705</v>
      </c>
      <c r="AE96">
        <f>'IDT-1'!E96</f>
        <v>0</v>
      </c>
      <c r="AF96" s="26"/>
      <c r="AG96">
        <f t="shared" si="5"/>
        <v>163.27676329944705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1.8563399588759424</v>
      </c>
      <c r="F97">
        <f>GT_Spot!S97</f>
        <v>0</v>
      </c>
      <c r="G97">
        <f>PPCL_NG!S97</f>
        <v>18.79</v>
      </c>
      <c r="H97">
        <f>PPCL_Spot!S97</f>
        <v>63.023029953363142</v>
      </c>
      <c r="I97">
        <f>Bawana_NG!S97</f>
        <v>29.549999999999997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17.41</v>
      </c>
      <c r="Z97" s="75">
        <f>IEX!Q97</f>
        <v>0</v>
      </c>
      <c r="AA97" s="117">
        <f>STOA!K97</f>
        <v>32.880000000000003</v>
      </c>
      <c r="AB97" s="117">
        <f>-STOA!Q97</f>
        <v>0</v>
      </c>
      <c r="AC97">
        <f t="shared" si="3"/>
        <v>1.5665704552277042</v>
      </c>
      <c r="AD97">
        <f t="shared" si="4"/>
        <v>176.45279945701139</v>
      </c>
      <c r="AE97">
        <f>'IDT-1'!E97</f>
        <v>0</v>
      </c>
      <c r="AF97" s="26"/>
      <c r="AG97">
        <f t="shared" si="5"/>
        <v>176.45279945701139</v>
      </c>
      <c r="AI97" s="75">
        <f>PXIL!K97</f>
        <v>0</v>
      </c>
      <c r="AJ97" s="75">
        <f>PXIL!Q97</f>
        <v>0</v>
      </c>
      <c r="AK97" s="75">
        <f>RTM_IEX!K97</f>
        <v>14.51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1.8563399588759424</v>
      </c>
      <c r="F98">
        <f>GT_Spot!S98</f>
        <v>0</v>
      </c>
      <c r="G98">
        <f>PPCL_NG!S98</f>
        <v>18.79</v>
      </c>
      <c r="H98">
        <f>PPCL_Spot!S98</f>
        <v>63.023029953363142</v>
      </c>
      <c r="I98">
        <f>Bawana_NG!S98</f>
        <v>29.549999999999997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14.51</v>
      </c>
      <c r="Z98" s="75">
        <f>IEX!Q98</f>
        <v>0</v>
      </c>
      <c r="AA98" s="117">
        <f>STOA!K98</f>
        <v>32.880000000000003</v>
      </c>
      <c r="AB98" s="117">
        <f>-STOA!Q98</f>
        <v>0</v>
      </c>
      <c r="AC98">
        <f t="shared" si="3"/>
        <v>1.541050455227704</v>
      </c>
      <c r="AD98">
        <f t="shared" si="4"/>
        <v>173.57831945701139</v>
      </c>
      <c r="AE98">
        <f>'IDT-1'!E98</f>
        <v>0</v>
      </c>
      <c r="AF98" s="26"/>
      <c r="AG98">
        <f t="shared" si="5"/>
        <v>173.57831945701139</v>
      </c>
      <c r="AI98" s="75">
        <f>PXIL!K98</f>
        <v>0</v>
      </c>
      <c r="AJ98" s="75">
        <f>PXIL!Q98</f>
        <v>0</v>
      </c>
      <c r="AK98" s="75">
        <f>RTM_IEX!K98</f>
        <v>14.51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4.8964130720186454E-2</v>
      </c>
      <c r="F99">
        <f t="shared" si="6"/>
        <v>0</v>
      </c>
      <c r="G99">
        <f t="shared" si="6"/>
        <v>0.45095999999999947</v>
      </c>
      <c r="H99">
        <f t="shared" si="6"/>
        <v>1.5119730089785499</v>
      </c>
      <c r="I99">
        <f t="shared" si="6"/>
        <v>0.73431500000000061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0.4806074999999998</v>
      </c>
      <c r="Z99" s="75">
        <f t="shared" si="6"/>
        <v>0</v>
      </c>
      <c r="AA99" s="117">
        <f t="shared" si="6"/>
        <v>1.4297425000000008</v>
      </c>
      <c r="AB99" s="117">
        <f t="shared" si="6"/>
        <v>0</v>
      </c>
      <c r="AC99">
        <f t="shared" si="6"/>
        <v>4.3775677336209219E-2</v>
      </c>
      <c r="AD99">
        <f t="shared" si="6"/>
        <v>4.9066014623625254</v>
      </c>
      <c r="AE99">
        <f t="shared" si="6"/>
        <v>0</v>
      </c>
      <c r="AG99">
        <f t="shared" si="6"/>
        <v>5.256601462362525</v>
      </c>
      <c r="AI99">
        <f t="shared" si="6"/>
        <v>0</v>
      </c>
      <c r="AJ99">
        <f t="shared" si="6"/>
        <v>0</v>
      </c>
      <c r="AK99">
        <f t="shared" si="6"/>
        <v>0.30582749999999986</v>
      </c>
      <c r="AL99">
        <f t="shared" si="6"/>
        <v>-1.2012499999999999E-2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12.600605798355689</v>
      </c>
      <c r="I3">
        <f>Bawana_NG!R3</f>
        <v>5.5499999999999989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0.22686933102553009</v>
      </c>
      <c r="AD3">
        <f>SUM(B3:AB3,AI3:AR3)-AC3</f>
        <v>25.553736467330161</v>
      </c>
      <c r="AE3">
        <f>'IDT-1'!D3</f>
        <v>0</v>
      </c>
      <c r="AF3" s="26"/>
      <c r="AG3">
        <f>SUM(AD3:AF3)</f>
        <v>25.553736467330161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12.600605798355689</v>
      </c>
      <c r="I4">
        <f>Bawana_NG!R4</f>
        <v>5.5499999999999989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0.22686933102553009</v>
      </c>
      <c r="AD4">
        <f t="shared" ref="AD4:AD67" si="1">SUM(B4:AB4,AI4:AR4)-AC4</f>
        <v>25.553736467330161</v>
      </c>
      <c r="AE4">
        <f>'IDT-1'!D4</f>
        <v>0</v>
      </c>
      <c r="AF4" s="26"/>
      <c r="AG4">
        <f t="shared" ref="AG4:AG67" si="2">SUM(AD4:AF4)</f>
        <v>25.553736467330161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12.600605798355689</v>
      </c>
      <c r="I5">
        <f>Bawana_NG!R5</f>
        <v>5.5499999999999989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0.3034293310255301</v>
      </c>
      <c r="AD5">
        <f t="shared" si="1"/>
        <v>34.177176467330156</v>
      </c>
      <c r="AE5">
        <f>'IDT-1'!D5</f>
        <v>0</v>
      </c>
      <c r="AF5" s="26"/>
      <c r="AG5">
        <f t="shared" si="2"/>
        <v>34.177176467330156</v>
      </c>
      <c r="AI5" s="75">
        <f>PXIL!L5</f>
        <v>0</v>
      </c>
      <c r="AJ5" s="75">
        <f>PXIL!R5</f>
        <v>0</v>
      </c>
      <c r="AK5" s="75">
        <f>RTM_IEX!L5</f>
        <v>8.6999999999999993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12.600605798355689</v>
      </c>
      <c r="I6">
        <f>Bawana_NG!R6</f>
        <v>5.5499999999999989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0.29498133102553009</v>
      </c>
      <c r="AD6">
        <f t="shared" si="1"/>
        <v>33.225624467330157</v>
      </c>
      <c r="AE6">
        <f>'IDT-1'!D6</f>
        <v>0</v>
      </c>
      <c r="AF6" s="26"/>
      <c r="AG6">
        <f t="shared" si="2"/>
        <v>33.225624467330157</v>
      </c>
      <c r="AI6" s="75">
        <f>PXIL!L6</f>
        <v>0</v>
      </c>
      <c r="AJ6" s="75">
        <f>PXIL!R6</f>
        <v>0</v>
      </c>
      <c r="AK6" s="75">
        <f>RTM_IEX!L6</f>
        <v>7.74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12.600605798355689</v>
      </c>
      <c r="I7">
        <f>Bawana_NG!R7</f>
        <v>5.5499999999999989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0.34003733102553008</v>
      </c>
      <c r="AD7">
        <f t="shared" si="1"/>
        <v>38.300568467330166</v>
      </c>
      <c r="AE7">
        <f>'IDT-1'!D7</f>
        <v>0</v>
      </c>
      <c r="AF7" s="26"/>
      <c r="AG7">
        <f t="shared" si="2"/>
        <v>38.300568467330166</v>
      </c>
      <c r="AI7" s="75">
        <f>PXIL!L7</f>
        <v>0</v>
      </c>
      <c r="AJ7" s="75">
        <f>PXIL!R7</f>
        <v>0</v>
      </c>
      <c r="AK7" s="75">
        <f>RTM_IEX!L7</f>
        <v>12.86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12.600605798355689</v>
      </c>
      <c r="I8">
        <f>Bawana_NG!R8</f>
        <v>5.5499999999999989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0.2694613310255301</v>
      </c>
      <c r="AD8">
        <f t="shared" si="1"/>
        <v>30.351144467330162</v>
      </c>
      <c r="AE8">
        <f>'IDT-1'!D8</f>
        <v>0</v>
      </c>
      <c r="AF8" s="26"/>
      <c r="AG8">
        <f t="shared" si="2"/>
        <v>30.351144467330162</v>
      </c>
      <c r="AI8" s="75">
        <f>PXIL!L8</f>
        <v>0</v>
      </c>
      <c r="AJ8" s="75">
        <f>PXIL!R8</f>
        <v>0</v>
      </c>
      <c r="AK8" s="75">
        <f>RTM_IEX!L8</f>
        <v>4.84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12.600605798355689</v>
      </c>
      <c r="I9">
        <f>Bawana_NG!R9</f>
        <v>5.5499999999999989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0.2864453310255301</v>
      </c>
      <c r="AD9">
        <f t="shared" si="1"/>
        <v>32.264160467330157</v>
      </c>
      <c r="AE9">
        <f>'IDT-1'!D9</f>
        <v>0</v>
      </c>
      <c r="AF9" s="26"/>
      <c r="AG9">
        <f t="shared" si="2"/>
        <v>32.264160467330157</v>
      </c>
      <c r="AI9" s="75">
        <f>PXIL!L9</f>
        <v>0</v>
      </c>
      <c r="AJ9" s="75">
        <f>PXIL!R9</f>
        <v>0</v>
      </c>
      <c r="AK9" s="75">
        <f>RTM_IEX!L9</f>
        <v>6.77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12.600605798355689</v>
      </c>
      <c r="I10">
        <f>Bawana_NG!R10</f>
        <v>5.5499999999999989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0.2864453310255301</v>
      </c>
      <c r="AD10">
        <f t="shared" si="1"/>
        <v>32.264160467330157</v>
      </c>
      <c r="AE10">
        <f>'IDT-1'!D10</f>
        <v>0</v>
      </c>
      <c r="AF10" s="26"/>
      <c r="AG10">
        <f t="shared" si="2"/>
        <v>32.264160467330157</v>
      </c>
      <c r="AI10" s="75">
        <f>PXIL!L10</f>
        <v>0</v>
      </c>
      <c r="AJ10" s="75">
        <f>PXIL!R10</f>
        <v>0</v>
      </c>
      <c r="AK10" s="75">
        <f>RTM_IEX!L10</f>
        <v>6.77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12.600605798355689</v>
      </c>
      <c r="I11">
        <f>Bawana_NG!R11</f>
        <v>5.63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0.28714933102553009</v>
      </c>
      <c r="AD11">
        <f t="shared" si="1"/>
        <v>32.343456467330157</v>
      </c>
      <c r="AE11">
        <f>'IDT-1'!D11</f>
        <v>0</v>
      </c>
      <c r="AF11" s="26"/>
      <c r="AG11">
        <f t="shared" si="2"/>
        <v>32.343456467330157</v>
      </c>
      <c r="AI11" s="75">
        <f>PXIL!L11</f>
        <v>0</v>
      </c>
      <c r="AJ11" s="75">
        <f>PXIL!R11</f>
        <v>0</v>
      </c>
      <c r="AK11" s="75">
        <f>RTM_IEX!L11</f>
        <v>6.77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12.600605798355689</v>
      </c>
      <c r="I12">
        <f>Bawana_NG!R12</f>
        <v>5.63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0.28714933102553009</v>
      </c>
      <c r="AD12">
        <f t="shared" si="1"/>
        <v>32.343456467330157</v>
      </c>
      <c r="AE12">
        <f>'IDT-1'!D12</f>
        <v>0</v>
      </c>
      <c r="AF12" s="26"/>
      <c r="AG12">
        <f t="shared" si="2"/>
        <v>32.343456467330157</v>
      </c>
      <c r="AI12" s="75">
        <f>PXIL!L12</f>
        <v>0</v>
      </c>
      <c r="AJ12" s="75">
        <f>PXIL!R12</f>
        <v>0</v>
      </c>
      <c r="AK12" s="75">
        <f>RTM_IEX!L12</f>
        <v>6.77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12.600605798355689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0.32454933102553007</v>
      </c>
      <c r="AD13">
        <f t="shared" si="1"/>
        <v>36.556056467330158</v>
      </c>
      <c r="AE13">
        <f>'IDT-1'!D13</f>
        <v>0</v>
      </c>
      <c r="AF13" s="26"/>
      <c r="AG13">
        <f t="shared" si="2"/>
        <v>36.556056467330158</v>
      </c>
      <c r="AI13" s="75">
        <f>PXIL!L13</f>
        <v>0</v>
      </c>
      <c r="AJ13" s="75">
        <f>PXIL!R13</f>
        <v>0</v>
      </c>
      <c r="AK13" s="75">
        <f>RTM_IEX!L13</f>
        <v>10.83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12.600605798355689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0.26330133102553011</v>
      </c>
      <c r="AD14">
        <f t="shared" si="1"/>
        <v>29.65730446733016</v>
      </c>
      <c r="AE14">
        <f>'IDT-1'!D14</f>
        <v>0</v>
      </c>
      <c r="AF14" s="26"/>
      <c r="AG14">
        <f t="shared" si="2"/>
        <v>29.65730446733016</v>
      </c>
      <c r="AI14" s="75">
        <f>PXIL!L14</f>
        <v>0</v>
      </c>
      <c r="AJ14" s="75">
        <f>PXIL!R14</f>
        <v>0</v>
      </c>
      <c r="AK14" s="75">
        <f>RTM_IEX!L14</f>
        <v>3.87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12.600605798355689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0.2802853310255301</v>
      </c>
      <c r="AD15">
        <f t="shared" si="1"/>
        <v>31.570320467330159</v>
      </c>
      <c r="AE15">
        <f>'IDT-1'!D15</f>
        <v>0</v>
      </c>
      <c r="AF15" s="26"/>
      <c r="AG15">
        <f t="shared" si="2"/>
        <v>31.570320467330159</v>
      </c>
      <c r="AI15" s="75">
        <f>PXIL!L15</f>
        <v>0</v>
      </c>
      <c r="AJ15" s="75">
        <f>PXIL!R15</f>
        <v>0</v>
      </c>
      <c r="AK15" s="75">
        <f>RTM_IEX!L15</f>
        <v>5.8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12.600605798355689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0.2802853310255301</v>
      </c>
      <c r="AD16">
        <f t="shared" si="1"/>
        <v>31.570320467330159</v>
      </c>
      <c r="AE16">
        <f>'IDT-1'!D16</f>
        <v>0</v>
      </c>
      <c r="AF16" s="26"/>
      <c r="AG16">
        <f t="shared" si="2"/>
        <v>31.570320467330159</v>
      </c>
      <c r="AI16" s="75">
        <f>PXIL!L16</f>
        <v>0</v>
      </c>
      <c r="AJ16" s="75">
        <f>PXIL!R16</f>
        <v>0</v>
      </c>
      <c r="AK16" s="75">
        <f>RTM_IEX!L16</f>
        <v>5.8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12.600605798355689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0.2802853310255301</v>
      </c>
      <c r="AD17">
        <f t="shared" si="1"/>
        <v>31.570320467330159</v>
      </c>
      <c r="AE17">
        <f>'IDT-1'!D17</f>
        <v>0</v>
      </c>
      <c r="AF17" s="26"/>
      <c r="AG17">
        <f t="shared" si="2"/>
        <v>31.570320467330159</v>
      </c>
      <c r="AI17" s="75">
        <f>PXIL!L17</f>
        <v>0</v>
      </c>
      <c r="AJ17" s="75">
        <f>PXIL!R17</f>
        <v>0</v>
      </c>
      <c r="AK17" s="75">
        <f>RTM_IEX!L17</f>
        <v>5.8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12.600605798355689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0.2802853310255301</v>
      </c>
      <c r="AD18">
        <f t="shared" si="1"/>
        <v>31.570320467330159</v>
      </c>
      <c r="AE18">
        <f>'IDT-1'!D18</f>
        <v>0</v>
      </c>
      <c r="AF18" s="26"/>
      <c r="AG18">
        <f t="shared" si="2"/>
        <v>31.570320467330159</v>
      </c>
      <c r="AI18" s="75">
        <f>PXIL!L18</f>
        <v>0</v>
      </c>
      <c r="AJ18" s="75">
        <f>PXIL!R18</f>
        <v>0</v>
      </c>
      <c r="AK18" s="75">
        <f>RTM_IEX!L18</f>
        <v>5.8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12.600605798355689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0.31522133102553007</v>
      </c>
      <c r="AD19">
        <f t="shared" si="1"/>
        <v>35.505384467330153</v>
      </c>
      <c r="AE19">
        <f>'IDT-1'!D19</f>
        <v>0</v>
      </c>
      <c r="AF19" s="26"/>
      <c r="AG19">
        <f t="shared" si="2"/>
        <v>35.505384467330153</v>
      </c>
      <c r="AI19" s="75">
        <f>PXIL!L19</f>
        <v>0</v>
      </c>
      <c r="AJ19" s="75">
        <f>PXIL!R19</f>
        <v>0</v>
      </c>
      <c r="AK19" s="75">
        <f>RTM_IEX!L19</f>
        <v>9.77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12.600605798355689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0.25476533102553006</v>
      </c>
      <c r="AD20">
        <f t="shared" si="1"/>
        <v>28.695840467330157</v>
      </c>
      <c r="AE20">
        <f>'IDT-1'!D20</f>
        <v>0</v>
      </c>
      <c r="AF20" s="26"/>
      <c r="AG20">
        <f t="shared" si="2"/>
        <v>28.695840467330157</v>
      </c>
      <c r="AI20" s="75">
        <f>PXIL!L20</f>
        <v>0</v>
      </c>
      <c r="AJ20" s="75">
        <f>PXIL!R20</f>
        <v>0</v>
      </c>
      <c r="AK20" s="75">
        <f>RTM_IEX!L20</f>
        <v>2.9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12.600605798355689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0.27183733102553009</v>
      </c>
      <c r="AD21">
        <f t="shared" si="1"/>
        <v>30.61876846733016</v>
      </c>
      <c r="AE21">
        <f>'IDT-1'!D21</f>
        <v>0</v>
      </c>
      <c r="AF21" s="26"/>
      <c r="AG21">
        <f t="shared" si="2"/>
        <v>30.61876846733016</v>
      </c>
      <c r="AI21" s="75">
        <f>PXIL!L21</f>
        <v>0</v>
      </c>
      <c r="AJ21" s="75">
        <f>PXIL!R21</f>
        <v>0</v>
      </c>
      <c r="AK21" s="75">
        <f>RTM_IEX!L21</f>
        <v>4.84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12.600605798355689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0.27183733102553009</v>
      </c>
      <c r="AD22">
        <f t="shared" si="1"/>
        <v>30.61876846733016</v>
      </c>
      <c r="AE22">
        <f>'IDT-1'!D22</f>
        <v>0</v>
      </c>
      <c r="AF22" s="26"/>
      <c r="AG22">
        <f t="shared" si="2"/>
        <v>30.61876846733016</v>
      </c>
      <c r="AI22" s="75">
        <f>PXIL!L22</f>
        <v>0</v>
      </c>
      <c r="AJ22" s="75">
        <f>PXIL!R22</f>
        <v>0</v>
      </c>
      <c r="AK22" s="75">
        <f>RTM_IEX!L22</f>
        <v>4.84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12.600605798355689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0.27183733102553009</v>
      </c>
      <c r="AD23">
        <f t="shared" si="1"/>
        <v>30.61876846733016</v>
      </c>
      <c r="AE23">
        <f>'IDT-1'!D23</f>
        <v>0</v>
      </c>
      <c r="AF23" s="26"/>
      <c r="AG23">
        <f t="shared" si="2"/>
        <v>30.61876846733016</v>
      </c>
      <c r="AI23" s="75">
        <f>PXIL!L23</f>
        <v>0</v>
      </c>
      <c r="AJ23" s="75">
        <f>PXIL!R23</f>
        <v>0</v>
      </c>
      <c r="AK23" s="75">
        <f>RTM_IEX!L23</f>
        <v>4.84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12.600605798355689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0.27183733102553009</v>
      </c>
      <c r="AD24">
        <f t="shared" si="1"/>
        <v>30.61876846733016</v>
      </c>
      <c r="AE24">
        <f>'IDT-1'!D24</f>
        <v>0</v>
      </c>
      <c r="AF24" s="26"/>
      <c r="AG24">
        <f t="shared" si="2"/>
        <v>30.61876846733016</v>
      </c>
      <c r="AI24" s="75">
        <f>PXIL!L24</f>
        <v>0</v>
      </c>
      <c r="AJ24" s="75">
        <f>PXIL!R24</f>
        <v>0</v>
      </c>
      <c r="AK24" s="75">
        <f>RTM_IEX!L24</f>
        <v>4.84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12.600605798355689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0.31011733102553007</v>
      </c>
      <c r="AD25">
        <f t="shared" si="1"/>
        <v>34.930488467330157</v>
      </c>
      <c r="AE25">
        <f>'IDT-1'!D25</f>
        <v>0</v>
      </c>
      <c r="AF25" s="26"/>
      <c r="AG25">
        <f t="shared" si="2"/>
        <v>34.930488467330157</v>
      </c>
      <c r="AI25" s="75">
        <f>PXIL!L25</f>
        <v>0</v>
      </c>
      <c r="AJ25" s="75">
        <f>PXIL!R25</f>
        <v>0</v>
      </c>
      <c r="AK25" s="75">
        <f>RTM_IEX!L25</f>
        <v>9.19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12.600605798355689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0.24622933102553007</v>
      </c>
      <c r="AD26">
        <f t="shared" si="1"/>
        <v>27.734376467330161</v>
      </c>
      <c r="AE26">
        <f>'IDT-1'!D26</f>
        <v>0</v>
      </c>
      <c r="AF26" s="26"/>
      <c r="AG26">
        <f t="shared" si="2"/>
        <v>27.734376467330161</v>
      </c>
      <c r="AI26" s="75">
        <f>PXIL!L26</f>
        <v>0</v>
      </c>
      <c r="AJ26" s="75">
        <f>PXIL!R26</f>
        <v>0</v>
      </c>
      <c r="AK26" s="75">
        <f>RTM_IEX!L26</f>
        <v>1.93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12.600605798355689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0.26330133102553011</v>
      </c>
      <c r="AD27">
        <f t="shared" si="1"/>
        <v>29.65730446733016</v>
      </c>
      <c r="AE27">
        <f>'IDT-1'!D27</f>
        <v>0</v>
      </c>
      <c r="AF27" s="26"/>
      <c r="AG27">
        <f t="shared" si="2"/>
        <v>29.65730446733016</v>
      </c>
      <c r="AI27" s="75">
        <f>PXIL!L27</f>
        <v>0</v>
      </c>
      <c r="AJ27" s="75">
        <f>PXIL!R27</f>
        <v>0</v>
      </c>
      <c r="AK27" s="75">
        <f>RTM_IEX!L27</f>
        <v>3.87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12.600605798355689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0.26330133102553011</v>
      </c>
      <c r="AD28">
        <f t="shared" si="1"/>
        <v>29.65730446733016</v>
      </c>
      <c r="AE28">
        <f>'IDT-1'!D28</f>
        <v>0</v>
      </c>
      <c r="AF28" s="26"/>
      <c r="AG28">
        <f t="shared" si="2"/>
        <v>29.65730446733016</v>
      </c>
      <c r="AI28" s="75">
        <f>PXIL!L28</f>
        <v>0</v>
      </c>
      <c r="AJ28" s="75">
        <f>PXIL!R28</f>
        <v>0</v>
      </c>
      <c r="AK28" s="75">
        <f>RTM_IEX!L28</f>
        <v>3.87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12.600605798355689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0.22924533102553007</v>
      </c>
      <c r="AD29">
        <f t="shared" si="1"/>
        <v>25.821360467330159</v>
      </c>
      <c r="AE29">
        <f>'IDT-1'!D29</f>
        <v>0</v>
      </c>
      <c r="AF29" s="26"/>
      <c r="AG29">
        <f t="shared" si="2"/>
        <v>25.821360467330159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12.600605798355689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0.25476533102553006</v>
      </c>
      <c r="AD30">
        <f t="shared" si="1"/>
        <v>28.695840467330157</v>
      </c>
      <c r="AE30">
        <f>'IDT-1'!D30</f>
        <v>0</v>
      </c>
      <c r="AF30" s="26"/>
      <c r="AG30">
        <f t="shared" si="2"/>
        <v>28.695840467330157</v>
      </c>
      <c r="AI30" s="75">
        <f>PXIL!L30</f>
        <v>0</v>
      </c>
      <c r="AJ30" s="75">
        <f>PXIL!R30</f>
        <v>0</v>
      </c>
      <c r="AK30" s="75">
        <f>RTM_IEX!L30</f>
        <v>2.9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12.600605798355689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0.31434133102553008</v>
      </c>
      <c r="AD31">
        <f t="shared" si="1"/>
        <v>35.406264467330161</v>
      </c>
      <c r="AE31">
        <f>'IDT-1'!D31</f>
        <v>0</v>
      </c>
      <c r="AF31" s="26"/>
      <c r="AG31">
        <f t="shared" si="2"/>
        <v>35.406264467330161</v>
      </c>
      <c r="AI31" s="75">
        <f>PXIL!L31</f>
        <v>0</v>
      </c>
      <c r="AJ31" s="75">
        <f>PXIL!R31</f>
        <v>0</v>
      </c>
      <c r="AK31" s="75">
        <f>RTM_IEX!L31</f>
        <v>9.67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12.600605798355689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0.25898933102553007</v>
      </c>
      <c r="AD32">
        <f t="shared" si="1"/>
        <v>29.171616467330161</v>
      </c>
      <c r="AE32">
        <f>'IDT-1'!D32</f>
        <v>0</v>
      </c>
      <c r="AF32" s="26"/>
      <c r="AG32">
        <f t="shared" si="2"/>
        <v>29.171616467330161</v>
      </c>
      <c r="AI32" s="75">
        <f>PXIL!L32</f>
        <v>0</v>
      </c>
      <c r="AJ32" s="75">
        <f>PXIL!R32</f>
        <v>0</v>
      </c>
      <c r="AK32" s="75">
        <f>RTM_IEX!L32</f>
        <v>3.38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12.600605798355689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0.27183733102553009</v>
      </c>
      <c r="AD33">
        <f t="shared" si="1"/>
        <v>30.61876846733016</v>
      </c>
      <c r="AE33">
        <f>'IDT-1'!D33</f>
        <v>0</v>
      </c>
      <c r="AF33" s="26"/>
      <c r="AG33">
        <f t="shared" si="2"/>
        <v>30.61876846733016</v>
      </c>
      <c r="AI33" s="75">
        <f>PXIL!L33</f>
        <v>0</v>
      </c>
      <c r="AJ33" s="75">
        <f>PXIL!R33</f>
        <v>0</v>
      </c>
      <c r="AK33" s="75">
        <f>RTM_IEX!L33</f>
        <v>4.84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12.600605798355689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0.28882133102553009</v>
      </c>
      <c r="AD34">
        <f t="shared" si="1"/>
        <v>32.531784467330155</v>
      </c>
      <c r="AE34">
        <f>'IDT-1'!D34</f>
        <v>0</v>
      </c>
      <c r="AF34" s="26"/>
      <c r="AG34">
        <f t="shared" si="2"/>
        <v>32.531784467330155</v>
      </c>
      <c r="AI34" s="75">
        <f>PXIL!L34</f>
        <v>0</v>
      </c>
      <c r="AJ34" s="75">
        <f>PXIL!R34</f>
        <v>0</v>
      </c>
      <c r="AK34" s="75">
        <f>RTM_IEX!L34</f>
        <v>6.77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12.600605798355689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0.29735733102553008</v>
      </c>
      <c r="AD35">
        <f t="shared" si="1"/>
        <v>33.493248467330162</v>
      </c>
      <c r="AE35">
        <f>'IDT-1'!D35</f>
        <v>0</v>
      </c>
      <c r="AF35" s="26"/>
      <c r="AG35">
        <f t="shared" si="2"/>
        <v>33.493248467330162</v>
      </c>
      <c r="AI35" s="75">
        <f>PXIL!L35</f>
        <v>0</v>
      </c>
      <c r="AJ35" s="75">
        <f>PXIL!R35</f>
        <v>0</v>
      </c>
      <c r="AK35" s="75">
        <f>RTM_IEX!L35</f>
        <v>7.74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12.600605798355689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0.29735733102553008</v>
      </c>
      <c r="AD36">
        <f t="shared" si="1"/>
        <v>33.493248467330162</v>
      </c>
      <c r="AE36">
        <f>'IDT-1'!D36</f>
        <v>0</v>
      </c>
      <c r="AF36" s="26"/>
      <c r="AG36">
        <f t="shared" si="2"/>
        <v>33.493248467330162</v>
      </c>
      <c r="AI36" s="75">
        <f>PXIL!L36</f>
        <v>0</v>
      </c>
      <c r="AJ36" s="75">
        <f>PXIL!R36</f>
        <v>0</v>
      </c>
      <c r="AK36" s="75">
        <f>RTM_IEX!L36</f>
        <v>7.74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12.600605798355689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0.38245333102553009</v>
      </c>
      <c r="AD37">
        <f t="shared" si="1"/>
        <v>43.078152467330156</v>
      </c>
      <c r="AE37">
        <f>'IDT-1'!D37</f>
        <v>0</v>
      </c>
      <c r="AF37" s="26"/>
      <c r="AG37">
        <f t="shared" si="2"/>
        <v>43.078152467330156</v>
      </c>
      <c r="AI37" s="75">
        <f>PXIL!L37</f>
        <v>0</v>
      </c>
      <c r="AJ37" s="75">
        <f>PXIL!R37</f>
        <v>0</v>
      </c>
      <c r="AK37" s="75">
        <f>RTM_IEX!L37</f>
        <v>17.41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12.600605798355689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0.32454933102553007</v>
      </c>
      <c r="AD38">
        <f t="shared" si="1"/>
        <v>36.556056467330158</v>
      </c>
      <c r="AE38">
        <f>'IDT-1'!D38</f>
        <v>0</v>
      </c>
      <c r="AF38" s="26"/>
      <c r="AG38">
        <f t="shared" si="2"/>
        <v>36.556056467330158</v>
      </c>
      <c r="AI38" s="75">
        <f>PXIL!L38</f>
        <v>0</v>
      </c>
      <c r="AJ38" s="75">
        <f>PXIL!R38</f>
        <v>0</v>
      </c>
      <c r="AK38" s="75">
        <f>RTM_IEX!L38</f>
        <v>10.83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12.600605798355689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0.34408533102553007</v>
      </c>
      <c r="AD39">
        <f t="shared" si="1"/>
        <v>38.756520467330155</v>
      </c>
      <c r="AE39">
        <f>'IDT-1'!D39</f>
        <v>0</v>
      </c>
      <c r="AF39" s="26"/>
      <c r="AG39">
        <f t="shared" si="2"/>
        <v>38.756520467330155</v>
      </c>
      <c r="AI39" s="75">
        <f>PXIL!L39</f>
        <v>0</v>
      </c>
      <c r="AJ39" s="75">
        <f>PXIL!R39</f>
        <v>0</v>
      </c>
      <c r="AK39" s="75">
        <f>RTM_IEX!L39</f>
        <v>13.05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12.600605798355689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0.34408533102553007</v>
      </c>
      <c r="AD40">
        <f t="shared" si="1"/>
        <v>38.756520467330155</v>
      </c>
      <c r="AE40">
        <f>'IDT-1'!D40</f>
        <v>0</v>
      </c>
      <c r="AF40" s="26"/>
      <c r="AG40">
        <f t="shared" si="2"/>
        <v>38.756520467330155</v>
      </c>
      <c r="AI40" s="75">
        <f>PXIL!L40</f>
        <v>0</v>
      </c>
      <c r="AJ40" s="75">
        <f>PXIL!R40</f>
        <v>0</v>
      </c>
      <c r="AK40" s="75">
        <f>RTM_IEX!L40</f>
        <v>13.05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12.600605798355689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0.34408533102553007</v>
      </c>
      <c r="AD41">
        <f t="shared" si="1"/>
        <v>38.756520467330155</v>
      </c>
      <c r="AE41">
        <f>'IDT-1'!D41</f>
        <v>0</v>
      </c>
      <c r="AF41" s="26"/>
      <c r="AG41">
        <f t="shared" si="2"/>
        <v>38.756520467330155</v>
      </c>
      <c r="AI41" s="75">
        <f>PXIL!L41</f>
        <v>0</v>
      </c>
      <c r="AJ41" s="75">
        <f>PXIL!R41</f>
        <v>0</v>
      </c>
      <c r="AK41" s="75">
        <f>RTM_IEX!L41</f>
        <v>13.05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12.600605798355689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0.36115733102553005</v>
      </c>
      <c r="AD42">
        <f t="shared" si="1"/>
        <v>40.679448467330161</v>
      </c>
      <c r="AE42">
        <f>'IDT-1'!D42</f>
        <v>0</v>
      </c>
      <c r="AF42" s="26"/>
      <c r="AG42">
        <f t="shared" si="2"/>
        <v>40.679448467330161</v>
      </c>
      <c r="AI42" s="75">
        <f>PXIL!L42</f>
        <v>0</v>
      </c>
      <c r="AJ42" s="75">
        <f>PXIL!R42</f>
        <v>0</v>
      </c>
      <c r="AK42" s="75">
        <f>RTM_IEX!L42</f>
        <v>14.99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12.600605798355689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0.40797333102553007</v>
      </c>
      <c r="AD43">
        <f t="shared" si="1"/>
        <v>45.952632467330162</v>
      </c>
      <c r="AE43">
        <f>'IDT-1'!D43</f>
        <v>0</v>
      </c>
      <c r="AF43" s="26"/>
      <c r="AG43">
        <f t="shared" si="2"/>
        <v>45.952632467330162</v>
      </c>
      <c r="AI43" s="75">
        <f>PXIL!L43</f>
        <v>0</v>
      </c>
      <c r="AJ43" s="75">
        <f>PXIL!R43</f>
        <v>0</v>
      </c>
      <c r="AK43" s="75">
        <f>RTM_IEX!L43</f>
        <v>20.309999999999999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12.600605798355689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0.33563733102553006</v>
      </c>
      <c r="AD44">
        <f t="shared" si="1"/>
        <v>37.804968467330163</v>
      </c>
      <c r="AE44">
        <f>'IDT-1'!D44</f>
        <v>0</v>
      </c>
      <c r="AF44" s="26"/>
      <c r="AG44">
        <f t="shared" si="2"/>
        <v>37.804968467330163</v>
      </c>
      <c r="AI44" s="75">
        <f>PXIL!L44</f>
        <v>0</v>
      </c>
      <c r="AJ44" s="75">
        <f>PXIL!R44</f>
        <v>0</v>
      </c>
      <c r="AK44" s="75">
        <f>RTM_IEX!L44</f>
        <v>12.09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12.600605798355689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0.35429333102553007</v>
      </c>
      <c r="AD45">
        <f t="shared" si="1"/>
        <v>39.90631246733016</v>
      </c>
      <c r="AE45">
        <f>'IDT-1'!D45</f>
        <v>0</v>
      </c>
      <c r="AF45" s="26"/>
      <c r="AG45">
        <f t="shared" si="2"/>
        <v>39.90631246733016</v>
      </c>
      <c r="AI45" s="75">
        <f>PXIL!L45</f>
        <v>0</v>
      </c>
      <c r="AJ45" s="75">
        <f>PXIL!R45</f>
        <v>0</v>
      </c>
      <c r="AK45" s="75">
        <f>RTM_IEX!L45</f>
        <v>14.21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12.600605798355689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0.36027733102553006</v>
      </c>
      <c r="AD46">
        <f t="shared" si="1"/>
        <v>40.580328467330162</v>
      </c>
      <c r="AE46">
        <f>'IDT-1'!D46</f>
        <v>0</v>
      </c>
      <c r="AF46" s="26"/>
      <c r="AG46">
        <f t="shared" si="2"/>
        <v>40.580328467330162</v>
      </c>
      <c r="AI46" s="75">
        <f>PXIL!L46</f>
        <v>0</v>
      </c>
      <c r="AJ46" s="75">
        <f>PXIL!R46</f>
        <v>0</v>
      </c>
      <c r="AK46" s="75">
        <f>RTM_IEX!L46</f>
        <v>14.89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12.600605798355689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0.36458933102553009</v>
      </c>
      <c r="AD47">
        <f t="shared" si="1"/>
        <v>41.066016467330165</v>
      </c>
      <c r="AE47">
        <f>'IDT-1'!D47</f>
        <v>0</v>
      </c>
      <c r="AF47" s="26"/>
      <c r="AG47">
        <f t="shared" si="2"/>
        <v>41.066016467330165</v>
      </c>
      <c r="AI47" s="75">
        <f>PXIL!L47</f>
        <v>0</v>
      </c>
      <c r="AJ47" s="75">
        <f>PXIL!R47</f>
        <v>0</v>
      </c>
      <c r="AK47" s="75">
        <f>RTM_IEX!L47</f>
        <v>15.38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12.600605798355689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0.36793333102553005</v>
      </c>
      <c r="AD48">
        <f t="shared" si="1"/>
        <v>41.442672467330155</v>
      </c>
      <c r="AE48">
        <f>'IDT-1'!D48</f>
        <v>0</v>
      </c>
      <c r="AF48" s="26"/>
      <c r="AG48">
        <f t="shared" si="2"/>
        <v>41.442672467330155</v>
      </c>
      <c r="AI48" s="75">
        <f>PXIL!L48</f>
        <v>0</v>
      </c>
      <c r="AJ48" s="75">
        <f>PXIL!R48</f>
        <v>0</v>
      </c>
      <c r="AK48" s="75">
        <f>RTM_IEX!L48</f>
        <v>15.76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12.600605798355689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0.42073333102553012</v>
      </c>
      <c r="AD49">
        <f t="shared" si="1"/>
        <v>47.389872467330164</v>
      </c>
      <c r="AE49">
        <f>'IDT-1'!D49</f>
        <v>0</v>
      </c>
      <c r="AF49" s="26"/>
      <c r="AG49">
        <f t="shared" si="2"/>
        <v>47.389872467330164</v>
      </c>
      <c r="AI49" s="75">
        <f>PXIL!L49</f>
        <v>0</v>
      </c>
      <c r="AJ49" s="75">
        <f>PXIL!R49</f>
        <v>0</v>
      </c>
      <c r="AK49" s="75">
        <f>RTM_IEX!L49</f>
        <v>21.76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12.600605798355689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0.35693333102553004</v>
      </c>
      <c r="AD50">
        <f t="shared" si="1"/>
        <v>40.203672467330158</v>
      </c>
      <c r="AE50">
        <f>'IDT-1'!D50</f>
        <v>0</v>
      </c>
      <c r="AF50" s="26"/>
      <c r="AG50">
        <f t="shared" si="2"/>
        <v>40.203672467330158</v>
      </c>
      <c r="AI50" s="75">
        <f>PXIL!L50</f>
        <v>0</v>
      </c>
      <c r="AJ50" s="75">
        <f>PXIL!R50</f>
        <v>0</v>
      </c>
      <c r="AK50" s="75">
        <f>RTM_IEX!L50</f>
        <v>14.51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12.600605798355689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0.38245333102553009</v>
      </c>
      <c r="AD51">
        <f t="shared" si="1"/>
        <v>43.078152467330156</v>
      </c>
      <c r="AE51">
        <f>'IDT-1'!D51</f>
        <v>0</v>
      </c>
      <c r="AF51" s="26"/>
      <c r="AG51">
        <f t="shared" si="2"/>
        <v>43.078152467330156</v>
      </c>
      <c r="AI51" s="75">
        <f>PXIL!L51</f>
        <v>0</v>
      </c>
      <c r="AJ51" s="75">
        <f>PXIL!R51</f>
        <v>0</v>
      </c>
      <c r="AK51" s="75">
        <f>RTM_IEX!L51</f>
        <v>17.41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12.600605798355689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0.22924533102553007</v>
      </c>
      <c r="AD52">
        <f t="shared" si="1"/>
        <v>25.821360467330159</v>
      </c>
      <c r="AE52">
        <f>'IDT-1'!D52</f>
        <v>0</v>
      </c>
      <c r="AF52" s="26"/>
      <c r="AG52">
        <f t="shared" si="2"/>
        <v>25.821360467330159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12.600605798355689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0.38245333102553009</v>
      </c>
      <c r="AD53">
        <f t="shared" si="1"/>
        <v>43.078152467330156</v>
      </c>
      <c r="AE53">
        <f>'IDT-1'!D53</f>
        <v>0</v>
      </c>
      <c r="AF53" s="26"/>
      <c r="AG53">
        <f t="shared" si="2"/>
        <v>43.078152467330156</v>
      </c>
      <c r="AI53" s="75">
        <f>PXIL!L53</f>
        <v>0</v>
      </c>
      <c r="AJ53" s="75">
        <f>PXIL!R53</f>
        <v>0</v>
      </c>
      <c r="AK53" s="75">
        <f>RTM_IEX!L53</f>
        <v>17.41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12.600605798355689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0.38245333102553009</v>
      </c>
      <c r="AD54">
        <f t="shared" si="1"/>
        <v>43.078152467330156</v>
      </c>
      <c r="AE54">
        <f>'IDT-1'!D54</f>
        <v>0</v>
      </c>
      <c r="AF54" s="26"/>
      <c r="AG54">
        <f t="shared" si="2"/>
        <v>43.078152467330156</v>
      </c>
      <c r="AI54" s="75">
        <f>PXIL!L54</f>
        <v>0</v>
      </c>
      <c r="AJ54" s="75">
        <f>PXIL!R54</f>
        <v>0</v>
      </c>
      <c r="AK54" s="75">
        <f>RTM_IEX!L54</f>
        <v>17.41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12.600605798355689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0.42918133102553008</v>
      </c>
      <c r="AD55">
        <f t="shared" si="1"/>
        <v>48.341424467330157</v>
      </c>
      <c r="AE55">
        <f>'IDT-1'!D55</f>
        <v>0</v>
      </c>
      <c r="AF55" s="26"/>
      <c r="AG55">
        <f t="shared" si="2"/>
        <v>48.341424467330157</v>
      </c>
      <c r="AI55" s="75">
        <f>PXIL!L55</f>
        <v>0</v>
      </c>
      <c r="AJ55" s="75">
        <f>PXIL!R55</f>
        <v>0</v>
      </c>
      <c r="AK55" s="75">
        <f>RTM_IEX!L55</f>
        <v>22.72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12.600605798355689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0.3739173310255301</v>
      </c>
      <c r="AD56">
        <f t="shared" si="1"/>
        <v>42.116688467330157</v>
      </c>
      <c r="AE56">
        <f>'IDT-1'!D56</f>
        <v>0</v>
      </c>
      <c r="AF56" s="26"/>
      <c r="AG56">
        <f t="shared" si="2"/>
        <v>42.116688467330157</v>
      </c>
      <c r="AI56" s="75">
        <f>PXIL!L56</f>
        <v>0</v>
      </c>
      <c r="AJ56" s="75">
        <f>PXIL!R56</f>
        <v>0</v>
      </c>
      <c r="AK56" s="75">
        <f>RTM_IEX!L56</f>
        <v>16.440000000000001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12.600605798355689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0.3909013310255301</v>
      </c>
      <c r="AD57">
        <f t="shared" si="1"/>
        <v>44.029704467330163</v>
      </c>
      <c r="AE57">
        <f>'IDT-1'!D57</f>
        <v>0</v>
      </c>
      <c r="AF57" s="26"/>
      <c r="AG57">
        <f t="shared" si="2"/>
        <v>44.029704467330163</v>
      </c>
      <c r="AI57" s="75">
        <f>PXIL!L57</f>
        <v>0</v>
      </c>
      <c r="AJ57" s="75">
        <f>PXIL!R57</f>
        <v>0</v>
      </c>
      <c r="AK57" s="75">
        <f>RTM_IEX!L57</f>
        <v>18.37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12.600605798355689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0.3909013310255301</v>
      </c>
      <c r="AD58">
        <f t="shared" si="1"/>
        <v>44.029704467330163</v>
      </c>
      <c r="AE58">
        <f>'IDT-1'!D58</f>
        <v>0</v>
      </c>
      <c r="AF58" s="26"/>
      <c r="AG58">
        <f t="shared" si="2"/>
        <v>44.029704467330163</v>
      </c>
      <c r="AI58" s="75">
        <f>PXIL!L58</f>
        <v>0</v>
      </c>
      <c r="AJ58" s="75">
        <f>PXIL!R58</f>
        <v>0</v>
      </c>
      <c r="AK58" s="75">
        <f>RTM_IEX!L58</f>
        <v>18.37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12.600605798355689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0.39943733102553008</v>
      </c>
      <c r="AD59">
        <f t="shared" si="1"/>
        <v>44.991168467330162</v>
      </c>
      <c r="AE59">
        <f>'IDT-1'!D59</f>
        <v>0</v>
      </c>
      <c r="AF59" s="26"/>
      <c r="AG59">
        <f t="shared" si="2"/>
        <v>44.991168467330162</v>
      </c>
      <c r="AI59" s="75">
        <f>PXIL!L59</f>
        <v>0</v>
      </c>
      <c r="AJ59" s="75">
        <f>PXIL!R59</f>
        <v>0</v>
      </c>
      <c r="AK59" s="75">
        <f>RTM_IEX!L59</f>
        <v>19.34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12.600605798355689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0.39943733102553008</v>
      </c>
      <c r="AD60">
        <f t="shared" si="1"/>
        <v>44.991168467330162</v>
      </c>
      <c r="AE60">
        <f>'IDT-1'!D60</f>
        <v>0</v>
      </c>
      <c r="AF60" s="26"/>
      <c r="AG60">
        <f t="shared" si="2"/>
        <v>44.991168467330162</v>
      </c>
      <c r="AI60" s="75">
        <f>PXIL!L60</f>
        <v>0</v>
      </c>
      <c r="AJ60" s="75">
        <f>PXIL!R60</f>
        <v>0</v>
      </c>
      <c r="AK60" s="75">
        <f>RTM_IEX!L60</f>
        <v>19.34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12.600605798355689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0.43349333102553012</v>
      </c>
      <c r="AD61">
        <f t="shared" si="1"/>
        <v>48.82711246733016</v>
      </c>
      <c r="AE61">
        <f>'IDT-1'!D61</f>
        <v>0</v>
      </c>
      <c r="AF61" s="26"/>
      <c r="AG61">
        <f t="shared" si="2"/>
        <v>48.82711246733016</v>
      </c>
      <c r="AI61" s="75">
        <f>PXIL!L61</f>
        <v>0</v>
      </c>
      <c r="AJ61" s="75">
        <f>PXIL!R61</f>
        <v>0</v>
      </c>
      <c r="AK61" s="75">
        <f>RTM_IEX!L61</f>
        <v>23.21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12.600605798355689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0.38245333102553009</v>
      </c>
      <c r="AD62">
        <f t="shared" si="1"/>
        <v>43.078152467330156</v>
      </c>
      <c r="AE62">
        <f>'IDT-1'!D62</f>
        <v>0</v>
      </c>
      <c r="AF62" s="26"/>
      <c r="AG62">
        <f t="shared" si="2"/>
        <v>43.078152467330156</v>
      </c>
      <c r="AI62" s="75">
        <f>PXIL!L62</f>
        <v>0</v>
      </c>
      <c r="AJ62" s="75">
        <f>PXIL!R62</f>
        <v>0</v>
      </c>
      <c r="AK62" s="75">
        <f>RTM_IEX!L62</f>
        <v>17.41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12.600605798355689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0.39943733102553008</v>
      </c>
      <c r="AD63">
        <f t="shared" si="1"/>
        <v>44.991168467330162</v>
      </c>
      <c r="AE63">
        <f>'IDT-1'!D63</f>
        <v>0</v>
      </c>
      <c r="AF63" s="26"/>
      <c r="AG63">
        <f t="shared" si="2"/>
        <v>44.991168467330162</v>
      </c>
      <c r="AI63" s="75">
        <f>PXIL!L63</f>
        <v>0</v>
      </c>
      <c r="AJ63" s="75">
        <f>PXIL!R63</f>
        <v>0</v>
      </c>
      <c r="AK63" s="75">
        <f>RTM_IEX!L63</f>
        <v>19.34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12.600605798355689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0.39943733102553008</v>
      </c>
      <c r="AD64">
        <f t="shared" si="1"/>
        <v>44.991168467330162</v>
      </c>
      <c r="AE64">
        <f>'IDT-1'!D64</f>
        <v>0</v>
      </c>
      <c r="AF64" s="26"/>
      <c r="AG64">
        <f t="shared" si="2"/>
        <v>44.991168467330162</v>
      </c>
      <c r="AI64" s="75">
        <f>PXIL!L64</f>
        <v>0</v>
      </c>
      <c r="AJ64" s="75">
        <f>PXIL!R64</f>
        <v>0</v>
      </c>
      <c r="AK64" s="75">
        <f>RTM_IEX!L64</f>
        <v>19.34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12.370722109799106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0.3974143545662322</v>
      </c>
      <c r="AD65">
        <f t="shared" si="1"/>
        <v>44.76330775523288</v>
      </c>
      <c r="AE65">
        <f>'IDT-1'!D65</f>
        <v>0</v>
      </c>
      <c r="AF65" s="26"/>
      <c r="AG65">
        <f t="shared" si="2"/>
        <v>44.76330775523288</v>
      </c>
      <c r="AI65" s="75">
        <f>PXIL!L65</f>
        <v>0</v>
      </c>
      <c r="AJ65" s="75">
        <f>PXIL!R65</f>
        <v>0</v>
      </c>
      <c r="AK65" s="75">
        <f>RTM_IEX!L65</f>
        <v>19.34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12.370722109799106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0.40595035456623219</v>
      </c>
      <c r="AD66">
        <f t="shared" si="1"/>
        <v>45.724771755232879</v>
      </c>
      <c r="AE66">
        <f>'IDT-1'!D66</f>
        <v>0</v>
      </c>
      <c r="AF66" s="26"/>
      <c r="AG66">
        <f t="shared" si="2"/>
        <v>45.724771755232879</v>
      </c>
      <c r="AI66" s="75">
        <f>PXIL!L66</f>
        <v>0</v>
      </c>
      <c r="AJ66" s="75">
        <f>PXIL!R66</f>
        <v>0</v>
      </c>
      <c r="AK66" s="75">
        <f>RTM_IEX!L66</f>
        <v>20.309999999999999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12.600605798355689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0.4420293310255301</v>
      </c>
      <c r="AD67">
        <f t="shared" si="1"/>
        <v>49.788576467330159</v>
      </c>
      <c r="AE67">
        <f>'IDT-1'!D67</f>
        <v>0</v>
      </c>
      <c r="AF67" s="26"/>
      <c r="AG67">
        <f t="shared" si="2"/>
        <v>49.788576467330159</v>
      </c>
      <c r="AI67" s="75">
        <f>PXIL!L67</f>
        <v>0</v>
      </c>
      <c r="AJ67" s="75">
        <f>PXIL!R67</f>
        <v>0</v>
      </c>
      <c r="AK67" s="75">
        <f>RTM_IEX!L67</f>
        <v>24.18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12.600605798355689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0.22924533102553007</v>
      </c>
      <c r="AD68">
        <f t="shared" ref="AD68:AD98" si="4">SUM(B68:AB68,AI68:AR68)-AC68</f>
        <v>25.821360467330159</v>
      </c>
      <c r="AE68">
        <f>'IDT-1'!D68</f>
        <v>0</v>
      </c>
      <c r="AF68" s="26"/>
      <c r="AG68">
        <f t="shared" ref="AG68:AG98" si="5">SUM(AD68:AF68)</f>
        <v>25.821360467330159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12.600605798355689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0.3677573310255301</v>
      </c>
      <c r="AD69">
        <f t="shared" si="4"/>
        <v>41.422848467330162</v>
      </c>
      <c r="AE69">
        <f>'IDT-1'!D69</f>
        <v>0</v>
      </c>
      <c r="AF69" s="26"/>
      <c r="AG69">
        <f t="shared" si="5"/>
        <v>41.422848467330162</v>
      </c>
      <c r="AI69" s="75">
        <f>PXIL!L69</f>
        <v>0</v>
      </c>
      <c r="AJ69" s="75">
        <f>PXIL!R69</f>
        <v>0</v>
      </c>
      <c r="AK69" s="75">
        <f>RTM_IEX!L69</f>
        <v>15.74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12.600605798355689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0.27069333102553006</v>
      </c>
      <c r="AD70">
        <f t="shared" si="4"/>
        <v>30.489912467330161</v>
      </c>
      <c r="AE70">
        <f>'IDT-1'!D70</f>
        <v>0</v>
      </c>
      <c r="AF70" s="26"/>
      <c r="AG70">
        <f t="shared" si="5"/>
        <v>30.489912467330161</v>
      </c>
      <c r="AI70" s="75">
        <f>PXIL!L70</f>
        <v>0</v>
      </c>
      <c r="AJ70" s="75">
        <f>PXIL!R70</f>
        <v>0</v>
      </c>
      <c r="AK70" s="75">
        <f>RTM_IEX!L70</f>
        <v>4.71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12.600605798355689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0.3739173310255301</v>
      </c>
      <c r="AD71">
        <f t="shared" si="4"/>
        <v>42.116688467330157</v>
      </c>
      <c r="AE71">
        <f>'IDT-1'!D71</f>
        <v>0</v>
      </c>
      <c r="AF71" s="26"/>
      <c r="AG71">
        <f t="shared" si="5"/>
        <v>42.116688467330157</v>
      </c>
      <c r="AI71" s="75">
        <f>PXIL!L71</f>
        <v>0</v>
      </c>
      <c r="AJ71" s="75">
        <f>PXIL!R71</f>
        <v>0</v>
      </c>
      <c r="AK71" s="75">
        <f>RTM_IEX!L71</f>
        <v>16.440000000000001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12.600605798355689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0.35693333102553004</v>
      </c>
      <c r="AD72">
        <f t="shared" si="4"/>
        <v>40.203672467330158</v>
      </c>
      <c r="AE72">
        <f>'IDT-1'!D72</f>
        <v>0</v>
      </c>
      <c r="AF72" s="26"/>
      <c r="AG72">
        <f t="shared" si="5"/>
        <v>40.203672467330158</v>
      </c>
      <c r="AI72" s="75">
        <f>PXIL!L72</f>
        <v>0</v>
      </c>
      <c r="AJ72" s="75">
        <f>PXIL!R72</f>
        <v>0</v>
      </c>
      <c r="AK72" s="75">
        <f>RTM_IEX!L72</f>
        <v>14.51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12.600605798355689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0.3909013310255301</v>
      </c>
      <c r="AD73">
        <f t="shared" si="4"/>
        <v>44.029704467330163</v>
      </c>
      <c r="AE73">
        <f>'IDT-1'!D73</f>
        <v>0</v>
      </c>
      <c r="AF73" s="26"/>
      <c r="AG73">
        <f t="shared" si="5"/>
        <v>44.029704467330163</v>
      </c>
      <c r="AI73" s="75">
        <f>PXIL!L73</f>
        <v>0</v>
      </c>
      <c r="AJ73" s="75">
        <f>PXIL!R73</f>
        <v>0</v>
      </c>
      <c r="AK73" s="75">
        <f>RTM_IEX!L73</f>
        <v>18.37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12.600605798355689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0.30580533102553009</v>
      </c>
      <c r="AD74">
        <f t="shared" si="4"/>
        <v>34.444800467330161</v>
      </c>
      <c r="AE74">
        <f>'IDT-1'!D74</f>
        <v>0</v>
      </c>
      <c r="AF74" s="26"/>
      <c r="AG74">
        <f t="shared" si="5"/>
        <v>34.444800467330161</v>
      </c>
      <c r="AI74" s="75">
        <f>PXIL!L74</f>
        <v>0</v>
      </c>
      <c r="AJ74" s="75">
        <f>PXIL!R74</f>
        <v>0</v>
      </c>
      <c r="AK74" s="75">
        <f>RTM_IEX!L74</f>
        <v>8.6999999999999993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12.600605798355689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0.22924533102553007</v>
      </c>
      <c r="AD75">
        <f t="shared" si="4"/>
        <v>25.821360467330159</v>
      </c>
      <c r="AE75">
        <f>'IDT-1'!D75</f>
        <v>0</v>
      </c>
      <c r="AF75" s="26"/>
      <c r="AG75">
        <f t="shared" si="5"/>
        <v>25.821360467330159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12.600605798355689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0.22924533102553007</v>
      </c>
      <c r="AD76">
        <f t="shared" si="4"/>
        <v>25.821360467330159</v>
      </c>
      <c r="AE76">
        <f>'IDT-1'!D76</f>
        <v>0</v>
      </c>
      <c r="AF76" s="26"/>
      <c r="AG76">
        <f t="shared" si="5"/>
        <v>25.821360467330159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12.600605798355689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0.29735733102553008</v>
      </c>
      <c r="AD77">
        <f t="shared" si="4"/>
        <v>33.493248467330162</v>
      </c>
      <c r="AE77">
        <f>'IDT-1'!D77</f>
        <v>0</v>
      </c>
      <c r="AF77" s="26"/>
      <c r="AG77">
        <f t="shared" si="5"/>
        <v>33.493248467330162</v>
      </c>
      <c r="AI77" s="75">
        <f>PXIL!L77</f>
        <v>0</v>
      </c>
      <c r="AJ77" s="75">
        <f>PXIL!R77</f>
        <v>0</v>
      </c>
      <c r="AK77" s="75">
        <f>RTM_IEX!L77</f>
        <v>7.74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12.600605798355689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0.29735733102553008</v>
      </c>
      <c r="AD78">
        <f t="shared" si="4"/>
        <v>33.493248467330162</v>
      </c>
      <c r="AE78">
        <f>'IDT-1'!D78</f>
        <v>0</v>
      </c>
      <c r="AF78" s="26"/>
      <c r="AG78">
        <f t="shared" si="5"/>
        <v>33.493248467330162</v>
      </c>
      <c r="AI78" s="75">
        <f>PXIL!L78</f>
        <v>0</v>
      </c>
      <c r="AJ78" s="75">
        <f>PXIL!R78</f>
        <v>0</v>
      </c>
      <c r="AK78" s="75">
        <f>RTM_IEX!L78</f>
        <v>7.74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12.600605798355689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0.34408533102553007</v>
      </c>
      <c r="AD79">
        <f t="shared" si="4"/>
        <v>38.756520467330155</v>
      </c>
      <c r="AE79">
        <f>'IDT-1'!D79</f>
        <v>0</v>
      </c>
      <c r="AF79" s="26"/>
      <c r="AG79">
        <f t="shared" si="5"/>
        <v>38.756520467330155</v>
      </c>
      <c r="AI79" s="75">
        <f>PXIL!L79</f>
        <v>0</v>
      </c>
      <c r="AJ79" s="75">
        <f>PXIL!R79</f>
        <v>0</v>
      </c>
      <c r="AK79" s="75">
        <f>RTM_IEX!L79</f>
        <v>13.05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12.600605798355689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0.22924533102553007</v>
      </c>
      <c r="AD80">
        <f t="shared" si="4"/>
        <v>25.821360467330159</v>
      </c>
      <c r="AE80">
        <f>'IDT-1'!D80</f>
        <v>0</v>
      </c>
      <c r="AF80" s="26"/>
      <c r="AG80">
        <f t="shared" si="5"/>
        <v>25.821360467330159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12.600605798355689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0.22924533102553007</v>
      </c>
      <c r="AD81">
        <f t="shared" si="4"/>
        <v>25.821360467330159</v>
      </c>
      <c r="AE81">
        <f>'IDT-1'!D81</f>
        <v>0</v>
      </c>
      <c r="AF81" s="26"/>
      <c r="AG81">
        <f t="shared" si="5"/>
        <v>25.821360467330159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12.600605798355689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0.22924533102553007</v>
      </c>
      <c r="AD82">
        <f t="shared" si="4"/>
        <v>25.821360467330159</v>
      </c>
      <c r="AE82">
        <f>'IDT-1'!D82</f>
        <v>0</v>
      </c>
      <c r="AF82" s="26"/>
      <c r="AG82">
        <f t="shared" si="5"/>
        <v>25.821360467330159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12.600605798355689</v>
      </c>
      <c r="I83">
        <f>Bawana_NG!R83</f>
        <v>5.46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0.2260773310255301</v>
      </c>
      <c r="AD83">
        <f t="shared" si="4"/>
        <v>25.464528467330162</v>
      </c>
      <c r="AE83">
        <f>'IDT-1'!D83</f>
        <v>0</v>
      </c>
      <c r="AF83" s="26"/>
      <c r="AG83">
        <f t="shared" si="5"/>
        <v>25.464528467330162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12.600605798355689</v>
      </c>
      <c r="I84">
        <f>Bawana_NG!R84</f>
        <v>5.46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0.2260773310255301</v>
      </c>
      <c r="AD84">
        <f t="shared" si="4"/>
        <v>25.464528467330162</v>
      </c>
      <c r="AE84">
        <f>'IDT-1'!D84</f>
        <v>0</v>
      </c>
      <c r="AF84" s="26"/>
      <c r="AG84">
        <f t="shared" si="5"/>
        <v>25.464528467330162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12.600605798355689</v>
      </c>
      <c r="I85">
        <f>Bawana_NG!R85</f>
        <v>5.46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0.36221333102553011</v>
      </c>
      <c r="AD85">
        <f t="shared" si="4"/>
        <v>40.79839246733016</v>
      </c>
      <c r="AE85">
        <f>'IDT-1'!D85</f>
        <v>0</v>
      </c>
      <c r="AF85" s="26"/>
      <c r="AG85">
        <f t="shared" si="5"/>
        <v>40.79839246733016</v>
      </c>
      <c r="AI85" s="75">
        <f>PXIL!L85</f>
        <v>0</v>
      </c>
      <c r="AJ85" s="75">
        <f>PXIL!R85</f>
        <v>0</v>
      </c>
      <c r="AK85" s="75">
        <f>RTM_IEX!L85</f>
        <v>15.47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12.600605798355689</v>
      </c>
      <c r="I86">
        <f>Bawana_NG!R86</f>
        <v>5.46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0.2260773310255301</v>
      </c>
      <c r="AD86">
        <f t="shared" si="4"/>
        <v>25.464528467330162</v>
      </c>
      <c r="AE86">
        <f>'IDT-1'!D86</f>
        <v>0</v>
      </c>
      <c r="AF86" s="26"/>
      <c r="AG86">
        <f t="shared" si="5"/>
        <v>25.464528467330162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12.600605798355689</v>
      </c>
      <c r="I87">
        <f>Bawana_NG!R87</f>
        <v>5.5499999999999989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0.22686933102553009</v>
      </c>
      <c r="AD87">
        <f t="shared" si="4"/>
        <v>25.553736467330161</v>
      </c>
      <c r="AE87">
        <f>'IDT-1'!D87</f>
        <v>0</v>
      </c>
      <c r="AF87" s="26"/>
      <c r="AG87">
        <f t="shared" si="5"/>
        <v>25.553736467330161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12.600605798355689</v>
      </c>
      <c r="I88">
        <f>Bawana_NG!R88</f>
        <v>5.5499999999999989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0.22686933102553009</v>
      </c>
      <c r="AD88">
        <f t="shared" si="4"/>
        <v>25.553736467330161</v>
      </c>
      <c r="AE88">
        <f>'IDT-1'!D88</f>
        <v>0</v>
      </c>
      <c r="AF88" s="26"/>
      <c r="AG88">
        <f t="shared" si="5"/>
        <v>25.553736467330161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12.600605798355689</v>
      </c>
      <c r="I89">
        <f>Bawana_NG!R89</f>
        <v>5.5499999999999989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0.22686933102553009</v>
      </c>
      <c r="AD89">
        <f t="shared" si="4"/>
        <v>25.553736467330161</v>
      </c>
      <c r="AE89">
        <f>'IDT-1'!D89</f>
        <v>0</v>
      </c>
      <c r="AF89" s="26"/>
      <c r="AG89">
        <f t="shared" si="5"/>
        <v>25.553736467330161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12.600605798355689</v>
      </c>
      <c r="I90">
        <f>Bawana_NG!R90</f>
        <v>5.5499999999999989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0.22686933102553009</v>
      </c>
      <c r="AD90">
        <f t="shared" si="4"/>
        <v>25.553736467330161</v>
      </c>
      <c r="AE90">
        <f>'IDT-1'!D90</f>
        <v>0</v>
      </c>
      <c r="AF90" s="26"/>
      <c r="AG90">
        <f t="shared" si="5"/>
        <v>25.553736467330161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12.600605798355689</v>
      </c>
      <c r="I91">
        <f>Bawana_NG!R91</f>
        <v>5.5499999999999989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0.36300533102553012</v>
      </c>
      <c r="AD91">
        <f t="shared" si="4"/>
        <v>40.887600467330159</v>
      </c>
      <c r="AE91">
        <f>'IDT-1'!D91</f>
        <v>0</v>
      </c>
      <c r="AF91" s="26"/>
      <c r="AG91">
        <f t="shared" si="5"/>
        <v>40.887600467330159</v>
      </c>
      <c r="AI91" s="75">
        <f>PXIL!L91</f>
        <v>0</v>
      </c>
      <c r="AJ91" s="75">
        <f>PXIL!R91</f>
        <v>0</v>
      </c>
      <c r="AK91" s="75">
        <f>RTM_IEX!L91</f>
        <v>15.47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12.600605798355689</v>
      </c>
      <c r="I92">
        <f>Bawana_NG!R92</f>
        <v>5.5499999999999989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0.22686933102553009</v>
      </c>
      <c r="AD92">
        <f t="shared" si="4"/>
        <v>25.553736467330161</v>
      </c>
      <c r="AE92">
        <f>'IDT-1'!D92</f>
        <v>0</v>
      </c>
      <c r="AF92" s="26"/>
      <c r="AG92">
        <f t="shared" si="5"/>
        <v>25.553736467330161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12.600605798355689</v>
      </c>
      <c r="I93">
        <f>Bawana_NG!R93</f>
        <v>5.5499999999999989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0.22686933102553009</v>
      </c>
      <c r="AD93">
        <f t="shared" si="4"/>
        <v>25.553736467330161</v>
      </c>
      <c r="AE93">
        <f>'IDT-1'!D93</f>
        <v>0</v>
      </c>
      <c r="AF93" s="26"/>
      <c r="AG93">
        <f t="shared" si="5"/>
        <v>25.553736467330161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12.600605798355689</v>
      </c>
      <c r="I94">
        <f>Bawana_NG!R94</f>
        <v>5.5499999999999989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0.22686933102553009</v>
      </c>
      <c r="AD94">
        <f t="shared" si="4"/>
        <v>25.553736467330161</v>
      </c>
      <c r="AE94">
        <f>'IDT-1'!D94</f>
        <v>0</v>
      </c>
      <c r="AF94" s="26"/>
      <c r="AG94">
        <f t="shared" si="5"/>
        <v>25.553736467330161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12.600605798355689</v>
      </c>
      <c r="I95">
        <f>Bawana_NG!R95</f>
        <v>5.5499999999999989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0.22686933102553009</v>
      </c>
      <c r="AD95">
        <f t="shared" si="4"/>
        <v>25.553736467330161</v>
      </c>
      <c r="AE95">
        <f>'IDT-1'!D95</f>
        <v>0</v>
      </c>
      <c r="AF95" s="26"/>
      <c r="AG95">
        <f t="shared" si="5"/>
        <v>25.553736467330161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12.600605798355689</v>
      </c>
      <c r="I96">
        <f>Bawana_NG!R96</f>
        <v>5.5499999999999989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0.22686933102553009</v>
      </c>
      <c r="AD96">
        <f t="shared" si="4"/>
        <v>25.553736467330161</v>
      </c>
      <c r="AE96">
        <f>'IDT-1'!D96</f>
        <v>0</v>
      </c>
      <c r="AF96" s="26"/>
      <c r="AG96">
        <f t="shared" si="5"/>
        <v>25.553736467330161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12.600605798355689</v>
      </c>
      <c r="I97">
        <f>Bawana_NG!R97</f>
        <v>5.5499999999999989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0.34602133102553007</v>
      </c>
      <c r="AD97">
        <f t="shared" si="4"/>
        <v>38.974584467330153</v>
      </c>
      <c r="AE97">
        <f>'IDT-1'!D97</f>
        <v>0</v>
      </c>
      <c r="AF97" s="26"/>
      <c r="AG97">
        <f t="shared" si="5"/>
        <v>38.974584467330153</v>
      </c>
      <c r="AI97" s="75">
        <f>PXIL!L97</f>
        <v>0</v>
      </c>
      <c r="AJ97" s="75">
        <f>PXIL!R97</f>
        <v>0</v>
      </c>
      <c r="AK97" s="75">
        <f>RTM_IEX!L97</f>
        <v>13.54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12.600605798355689</v>
      </c>
      <c r="I98">
        <f>Bawana_NG!R98</f>
        <v>5.5499999999999989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0.22686933102553009</v>
      </c>
      <c r="AD98">
        <f t="shared" si="4"/>
        <v>25.553736467330161</v>
      </c>
      <c r="AE98">
        <f>'IDT-1'!D98</f>
        <v>0</v>
      </c>
      <c r="AF98" s="26"/>
      <c r="AG98">
        <f t="shared" si="5"/>
        <v>25.553736467330161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0.302299597316258</v>
      </c>
      <c r="I99">
        <f t="shared" si="6"/>
        <v>0.1378749999999998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7.3896644563830761E-3</v>
      </c>
      <c r="AD99">
        <f t="shared" si="6"/>
        <v>0.83234493285987499</v>
      </c>
      <c r="AE99">
        <f t="shared" ref="AE99:AR99" si="7">SUM(AE3:AE98)/4000</f>
        <v>0</v>
      </c>
      <c r="AG99">
        <f t="shared" si="7"/>
        <v>0.83234493285987499</v>
      </c>
      <c r="AI99">
        <f t="shared" si="7"/>
        <v>0</v>
      </c>
      <c r="AJ99">
        <f t="shared" si="7"/>
        <v>0</v>
      </c>
      <c r="AK99">
        <f t="shared" si="7"/>
        <v>0.21644000000000005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205</v>
      </c>
      <c r="C1" s="31">
        <v>44625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44694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9.5616959999999995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5.13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0.12928692480000001</v>
      </c>
      <c r="AD3">
        <f>SUM(B3:AB3,AI3:AR3)-AC3</f>
        <v>14.5624090752</v>
      </c>
      <c r="AE3">
        <v>0</v>
      </c>
      <c r="AF3" s="26"/>
      <c r="AG3">
        <f>SUM(AD3:AF3)</f>
        <v>14.5624090752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9.5616959999999995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7.83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0.15304692480000001</v>
      </c>
      <c r="AD4">
        <f t="shared" ref="AD4:AD67" si="1">SUM(B4:AB4,AI4:AR4)-AC4</f>
        <v>17.238649075199998</v>
      </c>
      <c r="AE4">
        <v>0</v>
      </c>
      <c r="AF4" s="26"/>
      <c r="AG4">
        <f t="shared" ref="AG4:AG67" si="2">SUM(AD4:AF4)</f>
        <v>17.238649075199998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9.5616959999999995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5.03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0.12840692479999999</v>
      </c>
      <c r="AD5">
        <f t="shared" si="1"/>
        <v>14.463289075199999</v>
      </c>
      <c r="AE5">
        <v>0</v>
      </c>
      <c r="AF5" s="26"/>
      <c r="AG5">
        <f t="shared" si="2"/>
        <v>14.463289075199999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9.5616959999999995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0.11899092479999999</v>
      </c>
      <c r="AD6">
        <f t="shared" si="1"/>
        <v>13.402705075199998</v>
      </c>
      <c r="AE6">
        <v>0</v>
      </c>
      <c r="AF6" s="26"/>
      <c r="AG6">
        <f t="shared" si="2"/>
        <v>13.402705075199998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9.5616959999999995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2.3199999999999998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0.10455892480000001</v>
      </c>
      <c r="AD7">
        <f t="shared" si="1"/>
        <v>11.777137075200001</v>
      </c>
      <c r="AE7">
        <v>0</v>
      </c>
      <c r="AF7" s="26"/>
      <c r="AG7">
        <f t="shared" si="2"/>
        <v>11.777137075200001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8.4853860000000001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7.4671396800000012E-2</v>
      </c>
      <c r="AD8">
        <f t="shared" si="1"/>
        <v>8.4107146032000006</v>
      </c>
      <c r="AE8">
        <v>0</v>
      </c>
      <c r="AF8" s="26"/>
      <c r="AG8">
        <f t="shared" si="2"/>
        <v>8.4107146032000006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9.5616959999999995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0.1105429248</v>
      </c>
      <c r="AD9">
        <f t="shared" si="1"/>
        <v>12.451153075199999</v>
      </c>
      <c r="AE9">
        <v>0</v>
      </c>
      <c r="AF9" s="26"/>
      <c r="AG9">
        <f t="shared" si="2"/>
        <v>12.451153075199999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9.5616959999999995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2.2200000000000002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0.1036789248</v>
      </c>
      <c r="AD10">
        <f t="shared" si="1"/>
        <v>11.6780170752</v>
      </c>
      <c r="AE10">
        <v>0</v>
      </c>
      <c r="AF10" s="26"/>
      <c r="AG10">
        <f t="shared" si="2"/>
        <v>11.6780170752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9.5616959999999995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4.84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0.12673492480000001</v>
      </c>
      <c r="AD11">
        <f t="shared" si="1"/>
        <v>14.2749610752</v>
      </c>
      <c r="AE11">
        <v>0</v>
      </c>
      <c r="AF11" s="26"/>
      <c r="AG11">
        <f t="shared" si="2"/>
        <v>14.2749610752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9.5616959999999995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2.0299999999999998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0.1020069248</v>
      </c>
      <c r="AD12">
        <f t="shared" si="1"/>
        <v>11.489689075199999</v>
      </c>
      <c r="AE12">
        <v>0</v>
      </c>
      <c r="AF12" s="26"/>
      <c r="AG12">
        <f t="shared" si="2"/>
        <v>11.489689075199999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9.5616959999999995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3.09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0.1113349248</v>
      </c>
      <c r="AD13">
        <f t="shared" si="1"/>
        <v>12.5403610752</v>
      </c>
      <c r="AE13">
        <v>0</v>
      </c>
      <c r="AF13" s="26"/>
      <c r="AG13">
        <f t="shared" si="2"/>
        <v>12.5403610752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9.5616959999999995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4.0599999999999996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0.11987092480000001</v>
      </c>
      <c r="AD14">
        <f t="shared" si="1"/>
        <v>13.501825075199999</v>
      </c>
      <c r="AE14">
        <v>0</v>
      </c>
      <c r="AF14" s="26"/>
      <c r="AG14">
        <f t="shared" si="2"/>
        <v>13.501825075199999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8.3774960000000007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7.3721964800000012E-2</v>
      </c>
      <c r="AD15">
        <f t="shared" si="1"/>
        <v>8.3037740352</v>
      </c>
      <c r="AE15">
        <v>0</v>
      </c>
      <c r="AF15" s="26"/>
      <c r="AG15">
        <f t="shared" si="2"/>
        <v>8.3037740352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9.5616959999999995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4.16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0.12075092480000001</v>
      </c>
      <c r="AD16">
        <f t="shared" si="1"/>
        <v>13.6009450752</v>
      </c>
      <c r="AE16">
        <v>0</v>
      </c>
      <c r="AF16" s="26"/>
      <c r="AG16">
        <f t="shared" si="2"/>
        <v>13.6009450752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9.5616959999999995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6.09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0.13773492479999999</v>
      </c>
      <c r="AD17">
        <f t="shared" si="1"/>
        <v>15.513961075199999</v>
      </c>
      <c r="AE17">
        <v>0</v>
      </c>
      <c r="AF17" s="26"/>
      <c r="AG17">
        <f t="shared" si="2"/>
        <v>15.513961075199999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9.5616959999999995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11.41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0.18455092480000002</v>
      </c>
      <c r="AD18">
        <f t="shared" si="1"/>
        <v>20.787145075200002</v>
      </c>
      <c r="AE18">
        <v>0</v>
      </c>
      <c r="AF18" s="26"/>
      <c r="AG18">
        <f t="shared" si="2"/>
        <v>20.787145075200002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9.5616959999999995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7.35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0.14882292480000001</v>
      </c>
      <c r="AD19">
        <f t="shared" si="1"/>
        <v>16.762873075199998</v>
      </c>
      <c r="AE19">
        <v>0</v>
      </c>
      <c r="AF19" s="26"/>
      <c r="AG19">
        <f t="shared" si="2"/>
        <v>16.762873075199998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9.5616959999999995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7.93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0.15392692479999998</v>
      </c>
      <c r="AD20">
        <f t="shared" si="1"/>
        <v>17.337769075199997</v>
      </c>
      <c r="AE20">
        <v>0</v>
      </c>
      <c r="AF20" s="26"/>
      <c r="AG20">
        <f t="shared" si="2"/>
        <v>17.337769075199997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9.5616959999999995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8.2200000000000006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0.1564789248</v>
      </c>
      <c r="AD21">
        <f t="shared" si="1"/>
        <v>17.625217075200002</v>
      </c>
      <c r="AE21">
        <v>0</v>
      </c>
      <c r="AF21" s="26"/>
      <c r="AG21">
        <f t="shared" si="2"/>
        <v>17.625217075200002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9.5616959999999995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4.0599999999999996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0.11987092480000001</v>
      </c>
      <c r="AD22">
        <f t="shared" si="1"/>
        <v>13.501825075199999</v>
      </c>
      <c r="AE22">
        <v>0</v>
      </c>
      <c r="AF22" s="26"/>
      <c r="AG22">
        <f t="shared" si="2"/>
        <v>13.501825075199999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9.5616959999999995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14.6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0.2126229248</v>
      </c>
      <c r="AD23">
        <f t="shared" si="1"/>
        <v>23.949073075199998</v>
      </c>
      <c r="AE23">
        <v>0</v>
      </c>
      <c r="AF23" s="26"/>
      <c r="AG23">
        <f t="shared" si="2"/>
        <v>23.949073075199998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9.5616959999999995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14.02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0.20751892480000003</v>
      </c>
      <c r="AD24">
        <f t="shared" si="1"/>
        <v>23.374177075200002</v>
      </c>
      <c r="AE24">
        <v>0</v>
      </c>
      <c r="AF24" s="26"/>
      <c r="AG24">
        <f t="shared" si="2"/>
        <v>23.374177075200002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9.5616959999999995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14.6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0.2126229248</v>
      </c>
      <c r="AD25">
        <f t="shared" si="1"/>
        <v>23.949073075199998</v>
      </c>
      <c r="AE25">
        <v>0</v>
      </c>
      <c r="AF25" s="26"/>
      <c r="AG25">
        <f t="shared" si="2"/>
        <v>23.949073075199998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9.5616959999999995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12.09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0.19053492480000003</v>
      </c>
      <c r="AD26">
        <f t="shared" si="1"/>
        <v>21.4611610752</v>
      </c>
      <c r="AE26">
        <v>0</v>
      </c>
      <c r="AF26" s="26"/>
      <c r="AG26">
        <f t="shared" si="2"/>
        <v>21.4611610752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9.5616959999999995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0.18032692479999998</v>
      </c>
      <c r="AD27">
        <f t="shared" si="1"/>
        <v>20.311369075199998</v>
      </c>
      <c r="AE27">
        <v>0</v>
      </c>
      <c r="AF27" s="26"/>
      <c r="AG27">
        <f t="shared" si="2"/>
        <v>20.311369075199998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9.5616959999999995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14.6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0.2126229248</v>
      </c>
      <c r="AD28">
        <f t="shared" si="1"/>
        <v>23.949073075199998</v>
      </c>
      <c r="AE28">
        <v>0</v>
      </c>
      <c r="AF28" s="26"/>
      <c r="AG28">
        <f t="shared" si="2"/>
        <v>23.949073075199998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9.5616959999999995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0.13183892480000001</v>
      </c>
      <c r="AD29">
        <f t="shared" si="1"/>
        <v>14.849857075199999</v>
      </c>
      <c r="AE29">
        <v>0</v>
      </c>
      <c r="AF29" s="26"/>
      <c r="AG29">
        <f t="shared" si="2"/>
        <v>14.849857075199999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9.5616959999999995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0.1981909248</v>
      </c>
      <c r="AD30">
        <f t="shared" si="1"/>
        <v>22.3235050752</v>
      </c>
      <c r="AE30">
        <v>0</v>
      </c>
      <c r="AF30" s="26"/>
      <c r="AG30">
        <f t="shared" si="2"/>
        <v>22.3235050752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9.5616959999999995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13.05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0.19898292480000002</v>
      </c>
      <c r="AD31">
        <f t="shared" si="1"/>
        <v>22.412713075200003</v>
      </c>
      <c r="AE31">
        <v>0</v>
      </c>
      <c r="AF31" s="26"/>
      <c r="AG31">
        <f t="shared" si="2"/>
        <v>22.412713075200003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9.5616959999999995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14.6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0.2126229248</v>
      </c>
      <c r="AD32">
        <f t="shared" si="1"/>
        <v>23.949073075199998</v>
      </c>
      <c r="AE32">
        <v>0</v>
      </c>
      <c r="AF32" s="26"/>
      <c r="AG32">
        <f t="shared" si="2"/>
        <v>23.949073075199998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9.5616959999999995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9.19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0.16501492479999999</v>
      </c>
      <c r="AD33">
        <f t="shared" si="1"/>
        <v>18.586681075199998</v>
      </c>
      <c r="AE33">
        <v>0</v>
      </c>
      <c r="AF33" s="26"/>
      <c r="AG33">
        <f t="shared" si="2"/>
        <v>18.586681075199998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9.5616959999999995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11.22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0.18287892480000001</v>
      </c>
      <c r="AD34">
        <f t="shared" si="1"/>
        <v>20.598817075199999</v>
      </c>
      <c r="AE34">
        <v>0</v>
      </c>
      <c r="AF34" s="26"/>
      <c r="AG34">
        <f t="shared" si="2"/>
        <v>20.598817075199999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9.5616959999999995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12.76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0.19643092480000002</v>
      </c>
      <c r="AD35">
        <f t="shared" si="1"/>
        <v>22.125265075199998</v>
      </c>
      <c r="AE35">
        <v>0</v>
      </c>
      <c r="AF35" s="26"/>
      <c r="AG35">
        <f t="shared" si="2"/>
        <v>22.125265075199998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9.5616959999999995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0.1369429248</v>
      </c>
      <c r="AD36">
        <f t="shared" si="1"/>
        <v>15.4247530752</v>
      </c>
      <c r="AE36">
        <v>0</v>
      </c>
      <c r="AF36" s="26"/>
      <c r="AG36">
        <f t="shared" si="2"/>
        <v>15.4247530752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9.5616959999999995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14.6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0.2126229248</v>
      </c>
      <c r="AD37">
        <f t="shared" si="1"/>
        <v>23.949073075199998</v>
      </c>
      <c r="AE37">
        <v>0</v>
      </c>
      <c r="AF37" s="26"/>
      <c r="AG37">
        <f t="shared" si="2"/>
        <v>23.949073075199998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9.5616959999999995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14.6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0.2126229248</v>
      </c>
      <c r="AD38">
        <f t="shared" si="1"/>
        <v>23.949073075199998</v>
      </c>
      <c r="AE38">
        <v>0</v>
      </c>
      <c r="AF38" s="26"/>
      <c r="AG38">
        <f t="shared" si="2"/>
        <v>23.949073075199998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9.5616959999999995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14.6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0.2126229248</v>
      </c>
      <c r="AD39">
        <f t="shared" si="1"/>
        <v>23.949073075199998</v>
      </c>
      <c r="AE39">
        <v>0</v>
      </c>
      <c r="AF39" s="26"/>
      <c r="AG39">
        <f t="shared" si="2"/>
        <v>23.949073075199998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9.5616959999999995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11.99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0.18965492480000001</v>
      </c>
      <c r="AD40">
        <f t="shared" si="1"/>
        <v>21.362041075200001</v>
      </c>
      <c r="AE40">
        <v>0</v>
      </c>
      <c r="AF40" s="26"/>
      <c r="AG40">
        <f t="shared" si="2"/>
        <v>21.362041075200001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9.5616959999999995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0.18455092480000002</v>
      </c>
      <c r="AD41">
        <f t="shared" si="1"/>
        <v>20.787145075200002</v>
      </c>
      <c r="AE41">
        <v>0</v>
      </c>
      <c r="AF41" s="26"/>
      <c r="AG41">
        <f t="shared" si="2"/>
        <v>20.787145075200002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9.5616959999999995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0.1981909248</v>
      </c>
      <c r="AD42">
        <f t="shared" si="1"/>
        <v>22.3235050752</v>
      </c>
      <c r="AE42">
        <v>0</v>
      </c>
      <c r="AF42" s="26"/>
      <c r="AG42">
        <f t="shared" si="2"/>
        <v>22.3235050752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9.5616959999999995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4.16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0.12075092480000001</v>
      </c>
      <c r="AD43">
        <f t="shared" si="1"/>
        <v>13.6009450752</v>
      </c>
      <c r="AE43">
        <v>0</v>
      </c>
      <c r="AF43" s="26"/>
      <c r="AG43">
        <f t="shared" si="2"/>
        <v>13.6009450752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9.5616959999999995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0.2007429248</v>
      </c>
      <c r="AD44">
        <f t="shared" si="1"/>
        <v>22.610953075199998</v>
      </c>
      <c r="AE44">
        <v>0</v>
      </c>
      <c r="AF44" s="26"/>
      <c r="AG44">
        <f t="shared" si="2"/>
        <v>22.610953075199998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9.5616959999999995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14.02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0.20751892480000003</v>
      </c>
      <c r="AD45">
        <f t="shared" si="1"/>
        <v>23.374177075200002</v>
      </c>
      <c r="AE45">
        <v>0</v>
      </c>
      <c r="AF45" s="26"/>
      <c r="AG45">
        <f t="shared" si="2"/>
        <v>23.374177075200002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9.5616959999999995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14.6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0.2126229248</v>
      </c>
      <c r="AD46">
        <f t="shared" si="1"/>
        <v>23.949073075199998</v>
      </c>
      <c r="AE46">
        <v>0</v>
      </c>
      <c r="AF46" s="26"/>
      <c r="AG46">
        <f t="shared" si="2"/>
        <v>23.949073075199998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9.5616959999999995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0.1956389248</v>
      </c>
      <c r="AD47">
        <f t="shared" si="1"/>
        <v>22.036057075199999</v>
      </c>
      <c r="AE47">
        <v>0</v>
      </c>
      <c r="AF47" s="26"/>
      <c r="AG47">
        <f t="shared" si="2"/>
        <v>22.036057075199999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9.5616959999999995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10.93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0.18032692479999998</v>
      </c>
      <c r="AD48">
        <f t="shared" si="1"/>
        <v>20.311369075199998</v>
      </c>
      <c r="AE48">
        <v>0</v>
      </c>
      <c r="AF48" s="26"/>
      <c r="AG48">
        <f t="shared" si="2"/>
        <v>20.311369075199998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9.5616959999999995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10.44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0.1760149248</v>
      </c>
      <c r="AD49">
        <f t="shared" si="1"/>
        <v>19.825681075199999</v>
      </c>
      <c r="AE49">
        <v>0</v>
      </c>
      <c r="AF49" s="26"/>
      <c r="AG49">
        <f t="shared" si="2"/>
        <v>19.825681075199999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9.5616959999999995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4.6399999999999997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0.1249749248</v>
      </c>
      <c r="AD50">
        <f t="shared" si="1"/>
        <v>14.076721075199998</v>
      </c>
      <c r="AE50">
        <v>0</v>
      </c>
      <c r="AF50" s="26"/>
      <c r="AG50">
        <f t="shared" si="2"/>
        <v>14.076721075199998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9.5616959999999995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0.18032692479999998</v>
      </c>
      <c r="AD51">
        <f t="shared" si="1"/>
        <v>20.311369075199998</v>
      </c>
      <c r="AE51">
        <v>0</v>
      </c>
      <c r="AF51" s="26"/>
      <c r="AG51">
        <f t="shared" si="2"/>
        <v>20.311369075199998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9.5616959999999995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0.1692389248</v>
      </c>
      <c r="AD52">
        <f t="shared" si="1"/>
        <v>19.062457075200001</v>
      </c>
      <c r="AE52">
        <v>0</v>
      </c>
      <c r="AF52" s="26"/>
      <c r="AG52">
        <f t="shared" si="2"/>
        <v>19.062457075200001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9.5616959999999995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12.28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0.19220692480000001</v>
      </c>
      <c r="AD53">
        <f t="shared" si="1"/>
        <v>21.649489075199998</v>
      </c>
      <c r="AE53">
        <v>0</v>
      </c>
      <c r="AF53" s="26"/>
      <c r="AG53">
        <f t="shared" si="2"/>
        <v>21.649489075199998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9.5616959999999995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11.22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0.18287892480000001</v>
      </c>
      <c r="AD54">
        <f t="shared" si="1"/>
        <v>20.598817075199999</v>
      </c>
      <c r="AE54">
        <v>0</v>
      </c>
      <c r="AF54" s="26"/>
      <c r="AG54">
        <f t="shared" si="2"/>
        <v>20.598817075199999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9.5616959999999995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11.51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0.18543092480000001</v>
      </c>
      <c r="AD55">
        <f t="shared" si="1"/>
        <v>20.886265075200001</v>
      </c>
      <c r="AE55">
        <v>0</v>
      </c>
      <c r="AF55" s="26"/>
      <c r="AG55">
        <f t="shared" si="2"/>
        <v>20.886265075200001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9.5616959999999995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10.54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0.17689492479999999</v>
      </c>
      <c r="AD56">
        <f t="shared" si="1"/>
        <v>19.924801075199998</v>
      </c>
      <c r="AE56">
        <v>0</v>
      </c>
      <c r="AF56" s="26"/>
      <c r="AG56">
        <f t="shared" si="2"/>
        <v>19.924801075199998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9.5616959999999995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0.1147669248</v>
      </c>
      <c r="AD57">
        <f t="shared" si="1"/>
        <v>12.9269290752</v>
      </c>
      <c r="AE57">
        <v>0</v>
      </c>
      <c r="AF57" s="26"/>
      <c r="AG57">
        <f t="shared" si="2"/>
        <v>12.9269290752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9.5616959999999995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7.93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0.15392692479999998</v>
      </c>
      <c r="AD58">
        <f t="shared" si="1"/>
        <v>17.337769075199997</v>
      </c>
      <c r="AE58">
        <v>0</v>
      </c>
      <c r="AF58" s="26"/>
      <c r="AG58">
        <f t="shared" si="2"/>
        <v>17.337769075199997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9.5616959999999995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0.15735892479999999</v>
      </c>
      <c r="AD59">
        <f t="shared" si="1"/>
        <v>17.724337075199998</v>
      </c>
      <c r="AE59">
        <v>0</v>
      </c>
      <c r="AF59" s="26"/>
      <c r="AG59">
        <f t="shared" si="2"/>
        <v>17.724337075199998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9.5616959999999995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0.18798292480000003</v>
      </c>
      <c r="AD60">
        <f t="shared" si="1"/>
        <v>21.173713075200002</v>
      </c>
      <c r="AE60">
        <v>0</v>
      </c>
      <c r="AF60" s="26"/>
      <c r="AG60">
        <f t="shared" si="2"/>
        <v>21.173713075200002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9.5616959999999995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8.2200000000000006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0.1564789248</v>
      </c>
      <c r="AD61">
        <f t="shared" si="1"/>
        <v>17.625217075200002</v>
      </c>
      <c r="AE61">
        <v>0</v>
      </c>
      <c r="AF61" s="26"/>
      <c r="AG61">
        <f t="shared" si="2"/>
        <v>17.625217075200002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9.5616959999999995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6.77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0.14371892480000001</v>
      </c>
      <c r="AD62">
        <f t="shared" si="1"/>
        <v>16.187977075199999</v>
      </c>
      <c r="AE62">
        <v>0</v>
      </c>
      <c r="AF62" s="26"/>
      <c r="AG62">
        <f t="shared" si="2"/>
        <v>16.187977075199999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9.5616959999999995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0.15392692479999998</v>
      </c>
      <c r="AD63">
        <f t="shared" si="1"/>
        <v>17.337769075199997</v>
      </c>
      <c r="AE63">
        <v>0</v>
      </c>
      <c r="AF63" s="26"/>
      <c r="AG63">
        <f t="shared" si="2"/>
        <v>17.337769075199997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9.5616959999999995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4.3499999999999996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0.1224229248</v>
      </c>
      <c r="AD64">
        <f t="shared" si="1"/>
        <v>13.789273075199999</v>
      </c>
      <c r="AE64">
        <v>0</v>
      </c>
      <c r="AF64" s="26"/>
      <c r="AG64">
        <f t="shared" si="2"/>
        <v>13.789273075199999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9.5616959999999995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10.93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0.18032692479999998</v>
      </c>
      <c r="AD65">
        <f t="shared" si="1"/>
        <v>20.311369075199998</v>
      </c>
      <c r="AE65">
        <v>0</v>
      </c>
      <c r="AF65" s="26"/>
      <c r="AG65">
        <f t="shared" si="2"/>
        <v>20.311369075199998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9.5616959999999995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11.31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0.18367092480000002</v>
      </c>
      <c r="AD66">
        <f t="shared" si="1"/>
        <v>20.688025075199999</v>
      </c>
      <c r="AE66">
        <v>0</v>
      </c>
      <c r="AF66" s="26"/>
      <c r="AG66">
        <f t="shared" si="2"/>
        <v>20.688025075199999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9.5616959999999995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14.21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0.20919092480000001</v>
      </c>
      <c r="AD67">
        <f t="shared" si="1"/>
        <v>23.562505075199997</v>
      </c>
      <c r="AE67">
        <v>0</v>
      </c>
      <c r="AF67" s="26"/>
      <c r="AG67">
        <f t="shared" si="2"/>
        <v>23.562505075199997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9.5616959999999995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13.92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0.20663892480000001</v>
      </c>
      <c r="AD68">
        <f t="shared" ref="AD68:AD98" si="4">SUM(B68:AB68,AI68:AR68)-AC68</f>
        <v>23.275057075199999</v>
      </c>
      <c r="AE68">
        <v>0</v>
      </c>
      <c r="AF68" s="26"/>
      <c r="AG68">
        <f t="shared" ref="AG68:AG98" si="5">SUM(AD68:AF68)</f>
        <v>23.275057075199999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9.5616959999999995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14.51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0.21183092480000001</v>
      </c>
      <c r="AD69">
        <f t="shared" si="4"/>
        <v>23.859865075199998</v>
      </c>
      <c r="AE69">
        <v>0</v>
      </c>
      <c r="AF69" s="26"/>
      <c r="AG69">
        <f t="shared" si="5"/>
        <v>23.859865075199998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9.5616959999999995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0.1981909248</v>
      </c>
      <c r="AD70">
        <f t="shared" si="4"/>
        <v>22.3235050752</v>
      </c>
      <c r="AE70">
        <v>0</v>
      </c>
      <c r="AF70" s="26"/>
      <c r="AG70">
        <f t="shared" si="5"/>
        <v>22.3235050752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9.5616959999999995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8.32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0.15735892479999999</v>
      </c>
      <c r="AD71">
        <f t="shared" si="4"/>
        <v>17.724337075199998</v>
      </c>
      <c r="AE71">
        <v>0</v>
      </c>
      <c r="AF71" s="26"/>
      <c r="AG71">
        <f t="shared" si="5"/>
        <v>17.724337075199998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9.5616959999999995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13.34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0.20153492480000001</v>
      </c>
      <c r="AD72">
        <f t="shared" si="4"/>
        <v>22.7001610752</v>
      </c>
      <c r="AE72">
        <v>0</v>
      </c>
      <c r="AF72" s="26"/>
      <c r="AG72">
        <f t="shared" si="5"/>
        <v>22.7001610752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9.5616959999999995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14.6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0.2126229248</v>
      </c>
      <c r="AD73">
        <f t="shared" si="4"/>
        <v>23.949073075199998</v>
      </c>
      <c r="AE73">
        <v>0</v>
      </c>
      <c r="AF73" s="26"/>
      <c r="AG73">
        <f t="shared" si="5"/>
        <v>23.949073075199998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9.5616959999999995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14.6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0.2126229248</v>
      </c>
      <c r="AD74">
        <f t="shared" si="4"/>
        <v>23.949073075199998</v>
      </c>
      <c r="AE74">
        <v>0</v>
      </c>
      <c r="AF74" s="26"/>
      <c r="AG74">
        <f t="shared" si="5"/>
        <v>23.949073075199998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9.5616959999999995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14.6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0.2126229248</v>
      </c>
      <c r="AD75">
        <f t="shared" si="4"/>
        <v>23.949073075199998</v>
      </c>
      <c r="AE75">
        <v>0</v>
      </c>
      <c r="AF75" s="26"/>
      <c r="AG75">
        <f t="shared" si="5"/>
        <v>23.949073075199998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9.5616959999999995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0.1981909248</v>
      </c>
      <c r="AD76">
        <f t="shared" si="4"/>
        <v>22.3235050752</v>
      </c>
      <c r="AE76">
        <v>0</v>
      </c>
      <c r="AF76" s="26"/>
      <c r="AG76">
        <f t="shared" si="5"/>
        <v>22.3235050752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9.5616959999999995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12.86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0.19731092479999998</v>
      </c>
      <c r="AD77">
        <f t="shared" si="4"/>
        <v>22.224385075199997</v>
      </c>
      <c r="AE77">
        <v>0</v>
      </c>
      <c r="AF77" s="26"/>
      <c r="AG77">
        <f t="shared" si="5"/>
        <v>22.224385075199997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9.5616959999999995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4.54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0.12409492480000001</v>
      </c>
      <c r="AD78">
        <f t="shared" si="4"/>
        <v>13.977601075200001</v>
      </c>
      <c r="AE78">
        <v>0</v>
      </c>
      <c r="AF78" s="26"/>
      <c r="AG78">
        <f t="shared" si="5"/>
        <v>13.977601075200001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9.5616959999999995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14.6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0.2126229248</v>
      </c>
      <c r="AD79">
        <f t="shared" si="4"/>
        <v>23.949073075199998</v>
      </c>
      <c r="AE79">
        <v>0</v>
      </c>
      <c r="AF79" s="26"/>
      <c r="AG79">
        <f t="shared" si="5"/>
        <v>23.949073075199998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9.5616959999999995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14.31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0.2100709248</v>
      </c>
      <c r="AD80">
        <f t="shared" si="4"/>
        <v>23.6616250752</v>
      </c>
      <c r="AE80">
        <v>0</v>
      </c>
      <c r="AF80" s="26"/>
      <c r="AG80">
        <f t="shared" si="5"/>
        <v>23.6616250752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9.5616959999999995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14.6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0.2126229248</v>
      </c>
      <c r="AD81">
        <f t="shared" si="4"/>
        <v>23.949073075199998</v>
      </c>
      <c r="AE81">
        <v>0</v>
      </c>
      <c r="AF81" s="26"/>
      <c r="AG81">
        <f t="shared" si="5"/>
        <v>23.949073075199998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9.5616959999999995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14.6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0.2126229248</v>
      </c>
      <c r="AD82">
        <f t="shared" si="4"/>
        <v>23.949073075199998</v>
      </c>
      <c r="AE82">
        <v>0</v>
      </c>
      <c r="AF82" s="26"/>
      <c r="AG82">
        <f t="shared" si="5"/>
        <v>23.949073075199998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9.5616959999999995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14.6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0.2126229248</v>
      </c>
      <c r="AD83">
        <f t="shared" si="4"/>
        <v>23.949073075199998</v>
      </c>
      <c r="AE83">
        <v>0</v>
      </c>
      <c r="AF83" s="26"/>
      <c r="AG83">
        <f t="shared" si="5"/>
        <v>23.949073075199998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9.5616959999999995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14.6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0.2126229248</v>
      </c>
      <c r="AD84">
        <f t="shared" si="4"/>
        <v>23.949073075199998</v>
      </c>
      <c r="AE84">
        <v>0</v>
      </c>
      <c r="AF84" s="26"/>
      <c r="AG84">
        <f t="shared" si="5"/>
        <v>23.949073075199998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9.5616959999999995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8.32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0.15735892479999999</v>
      </c>
      <c r="AD85">
        <f t="shared" si="4"/>
        <v>17.724337075199998</v>
      </c>
      <c r="AE85">
        <v>0</v>
      </c>
      <c r="AF85" s="26"/>
      <c r="AG85">
        <f t="shared" si="5"/>
        <v>17.724337075199998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9.5616959999999995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14.6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0.2126229248</v>
      </c>
      <c r="AD86">
        <f t="shared" si="4"/>
        <v>23.949073075199998</v>
      </c>
      <c r="AE86">
        <v>0</v>
      </c>
      <c r="AF86" s="26"/>
      <c r="AG86">
        <f t="shared" si="5"/>
        <v>23.949073075199998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9.5616959999999995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12.18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0.19132692479999999</v>
      </c>
      <c r="AD87">
        <f t="shared" si="4"/>
        <v>21.550369075199999</v>
      </c>
      <c r="AE87">
        <v>0</v>
      </c>
      <c r="AF87" s="26"/>
      <c r="AG87">
        <f t="shared" si="5"/>
        <v>21.550369075199999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9.5616959999999995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14.6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0.2126229248</v>
      </c>
      <c r="AD88">
        <f t="shared" si="4"/>
        <v>23.949073075199998</v>
      </c>
      <c r="AE88">
        <v>0</v>
      </c>
      <c r="AF88" s="26"/>
      <c r="AG88">
        <f t="shared" si="5"/>
        <v>23.949073075199998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9.5616959999999995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0.20663892480000001</v>
      </c>
      <c r="AD89">
        <f t="shared" si="4"/>
        <v>23.275057075199999</v>
      </c>
      <c r="AE89">
        <v>0</v>
      </c>
      <c r="AF89" s="26"/>
      <c r="AG89">
        <f t="shared" si="5"/>
        <v>23.275057075199999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9.5616959999999995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12.96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0.1981909248</v>
      </c>
      <c r="AD90">
        <f t="shared" si="4"/>
        <v>22.3235050752</v>
      </c>
      <c r="AE90">
        <v>0</v>
      </c>
      <c r="AF90" s="26"/>
      <c r="AG90">
        <f t="shared" si="5"/>
        <v>22.3235050752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9.5616959999999995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14.31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0.2100709248</v>
      </c>
      <c r="AD91">
        <f t="shared" si="4"/>
        <v>23.6616250752</v>
      </c>
      <c r="AE91">
        <v>0</v>
      </c>
      <c r="AF91" s="26"/>
      <c r="AG91">
        <f t="shared" si="5"/>
        <v>23.6616250752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9.5616959999999995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6.48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0.14116692480000004</v>
      </c>
      <c r="AD92">
        <f t="shared" si="4"/>
        <v>15.900529075200001</v>
      </c>
      <c r="AE92">
        <v>0</v>
      </c>
      <c r="AF92" s="26"/>
      <c r="AG92">
        <f t="shared" si="5"/>
        <v>15.900529075200001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9.5616959999999995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12.38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0.1930869248</v>
      </c>
      <c r="AD93">
        <f t="shared" si="4"/>
        <v>21.748609075200001</v>
      </c>
      <c r="AE93">
        <v>0</v>
      </c>
      <c r="AF93" s="26"/>
      <c r="AG93">
        <f t="shared" si="5"/>
        <v>21.748609075200001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9.5616959999999995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13.54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0.2032949248</v>
      </c>
      <c r="AD94">
        <f t="shared" si="4"/>
        <v>22.898401075199995</v>
      </c>
      <c r="AE94">
        <v>0</v>
      </c>
      <c r="AF94" s="26"/>
      <c r="AG94">
        <f t="shared" si="5"/>
        <v>22.898401075199995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9.5616959999999995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0.18622292479999999</v>
      </c>
      <c r="AD95">
        <f t="shared" si="4"/>
        <v>20.9754730752</v>
      </c>
      <c r="AE95">
        <v>0</v>
      </c>
      <c r="AF95" s="26"/>
      <c r="AG95">
        <f t="shared" si="5"/>
        <v>20.9754730752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9.5616959999999995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11.99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0.18965492480000001</v>
      </c>
      <c r="AD96">
        <f t="shared" si="4"/>
        <v>21.362041075200001</v>
      </c>
      <c r="AE96">
        <v>0</v>
      </c>
      <c r="AF96" s="26"/>
      <c r="AG96">
        <f t="shared" si="5"/>
        <v>21.362041075200001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9.5616959999999995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9.9600000000000009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0.17179092479999999</v>
      </c>
      <c r="AD97">
        <f t="shared" si="4"/>
        <v>19.349905075199999</v>
      </c>
      <c r="AE97">
        <v>0</v>
      </c>
      <c r="AF97" s="26"/>
      <c r="AG97">
        <f t="shared" si="5"/>
        <v>19.349905075199999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9.5616959999999995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10.35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0.17522292480000001</v>
      </c>
      <c r="AD98">
        <f t="shared" si="4"/>
        <v>19.736473075199999</v>
      </c>
      <c r="AE98">
        <v>0</v>
      </c>
      <c r="AF98" s="26"/>
      <c r="AG98">
        <f t="shared" si="5"/>
        <v>19.736473075199999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0.22891557649999975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0.24418750000000009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4.1633070731999997E-3</v>
      </c>
      <c r="AD99">
        <f t="shared" si="6"/>
        <v>0.46893976942679994</v>
      </c>
      <c r="AE99">
        <f t="shared" ref="AE99:AR99" si="8">SUM(AE3:AE98)/4000</f>
        <v>0</v>
      </c>
      <c r="AG99">
        <f t="shared" si="8"/>
        <v>0.46893976942679994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62</v>
      </c>
      <c r="C3" s="16">
        <f>'[1]13'!C5</f>
        <v>0</v>
      </c>
      <c r="D3" s="16">
        <f>'[1]13'!D5</f>
        <v>238</v>
      </c>
      <c r="E3" s="16">
        <f>'[1]13'!E5</f>
        <v>0</v>
      </c>
      <c r="F3" s="15">
        <f>SUM(B3:E3)</f>
        <v>300</v>
      </c>
      <c r="G3" s="15">
        <f>'[1]13'!H5</f>
        <v>62</v>
      </c>
      <c r="H3" s="16">
        <f>'[1]13'!I5</f>
        <v>0</v>
      </c>
      <c r="I3" s="16">
        <f>'[1]13'!J5</f>
        <v>208</v>
      </c>
      <c r="J3" s="16">
        <f>'[1]13'!K5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'[1]13'!B6</f>
        <v>62</v>
      </c>
      <c r="C4" s="16">
        <f>'[1]13'!C6</f>
        <v>0</v>
      </c>
      <c r="D4" s="16">
        <f>'[1]13'!D6</f>
        <v>238</v>
      </c>
      <c r="E4" s="16">
        <f>'[1]13'!E6</f>
        <v>0</v>
      </c>
      <c r="F4" s="15">
        <f>SUM(B4:E4)</f>
        <v>300</v>
      </c>
      <c r="G4" s="15">
        <f>'[1]13'!H6</f>
        <v>62</v>
      </c>
      <c r="H4" s="16">
        <f>'[1]13'!I6</f>
        <v>0</v>
      </c>
      <c r="I4" s="16">
        <f>'[1]13'!J6</f>
        <v>208</v>
      </c>
      <c r="J4" s="16">
        <f>'[1]13'!K6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'[1]13'!B7</f>
        <v>62</v>
      </c>
      <c r="C5" s="16">
        <f>'[1]13'!C7</f>
        <v>0</v>
      </c>
      <c r="D5" s="16">
        <f>'[1]13'!D7</f>
        <v>238</v>
      </c>
      <c r="E5" s="16">
        <f>'[1]13'!E7</f>
        <v>0</v>
      </c>
      <c r="F5" s="15">
        <f t="shared" ref="F5:F68" si="6">SUM(B5:E5)</f>
        <v>300</v>
      </c>
      <c r="G5" s="15">
        <f>'[1]13'!H7</f>
        <v>62</v>
      </c>
      <c r="H5" s="16">
        <f>'[1]13'!I7</f>
        <v>0</v>
      </c>
      <c r="I5" s="16">
        <f>'[1]13'!J7</f>
        <v>208</v>
      </c>
      <c r="J5" s="16">
        <f>'[1]13'!K7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'[1]13'!B8</f>
        <v>62</v>
      </c>
      <c r="C6" s="16">
        <f>'[1]13'!C8</f>
        <v>0</v>
      </c>
      <c r="D6" s="16">
        <f>'[1]13'!D8</f>
        <v>238</v>
      </c>
      <c r="E6" s="16">
        <f>'[1]13'!E8</f>
        <v>0</v>
      </c>
      <c r="F6" s="15">
        <f t="shared" si="6"/>
        <v>300</v>
      </c>
      <c r="G6" s="15">
        <f>'[1]13'!H8</f>
        <v>62</v>
      </c>
      <c r="H6" s="16">
        <f>'[1]13'!I8</f>
        <v>0</v>
      </c>
      <c r="I6" s="16">
        <f>'[1]13'!J8</f>
        <v>208</v>
      </c>
      <c r="J6" s="16">
        <f>'[1]13'!K8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'[1]13'!B9</f>
        <v>62</v>
      </c>
      <c r="C7" s="16">
        <f>'[1]13'!C9</f>
        <v>0</v>
      </c>
      <c r="D7" s="16">
        <f>'[1]13'!D9</f>
        <v>238</v>
      </c>
      <c r="E7" s="16">
        <f>'[1]13'!E9</f>
        <v>0</v>
      </c>
      <c r="F7" s="15">
        <f t="shared" si="6"/>
        <v>300</v>
      </c>
      <c r="G7" s="15">
        <f>'[1]13'!H9</f>
        <v>62</v>
      </c>
      <c r="H7" s="16">
        <f>'[1]13'!I9</f>
        <v>0</v>
      </c>
      <c r="I7" s="16">
        <f>'[1]13'!J9</f>
        <v>208</v>
      </c>
      <c r="J7" s="16">
        <f>'[1]13'!K9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'[1]13'!B10</f>
        <v>62</v>
      </c>
      <c r="C8" s="16">
        <f>'[1]13'!C10</f>
        <v>0</v>
      </c>
      <c r="D8" s="16">
        <f>'[1]13'!D10</f>
        <v>238</v>
      </c>
      <c r="E8" s="16">
        <f>'[1]13'!E10</f>
        <v>0</v>
      </c>
      <c r="F8" s="15">
        <f t="shared" si="6"/>
        <v>300</v>
      </c>
      <c r="G8" s="15">
        <f>'[1]13'!H10</f>
        <v>62</v>
      </c>
      <c r="H8" s="16">
        <f>'[1]13'!I10</f>
        <v>0</v>
      </c>
      <c r="I8" s="16">
        <f>'[1]13'!J10</f>
        <v>208</v>
      </c>
      <c r="J8" s="16">
        <f>'[1]13'!K10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'[1]13'!B11</f>
        <v>62</v>
      </c>
      <c r="C9" s="16">
        <f>'[1]13'!C11</f>
        <v>0</v>
      </c>
      <c r="D9" s="16">
        <f>'[1]13'!D11</f>
        <v>238</v>
      </c>
      <c r="E9" s="16">
        <f>'[1]13'!E11</f>
        <v>0</v>
      </c>
      <c r="F9" s="15">
        <f t="shared" si="6"/>
        <v>300</v>
      </c>
      <c r="G9" s="15">
        <f>'[1]13'!H11</f>
        <v>62</v>
      </c>
      <c r="H9" s="16">
        <f>'[1]13'!I11</f>
        <v>0</v>
      </c>
      <c r="I9" s="16">
        <f>'[1]13'!J11</f>
        <v>208</v>
      </c>
      <c r="J9" s="16">
        <f>'[1]13'!K11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'[1]13'!B12</f>
        <v>62</v>
      </c>
      <c r="C10" s="16">
        <f>'[1]13'!C12</f>
        <v>0</v>
      </c>
      <c r="D10" s="16">
        <f>'[1]13'!D12</f>
        <v>238</v>
      </c>
      <c r="E10" s="16">
        <f>'[1]13'!E12</f>
        <v>0</v>
      </c>
      <c r="F10" s="15">
        <f t="shared" si="6"/>
        <v>300</v>
      </c>
      <c r="G10" s="15">
        <f>'[1]13'!H12</f>
        <v>62</v>
      </c>
      <c r="H10" s="16">
        <f>'[1]13'!I12</f>
        <v>0</v>
      </c>
      <c r="I10" s="16">
        <f>'[1]13'!J12</f>
        <v>208</v>
      </c>
      <c r="J10" s="16">
        <f>'[1]13'!K12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'[1]13'!B13</f>
        <v>62</v>
      </c>
      <c r="C11" s="16">
        <f>'[1]13'!C13</f>
        <v>0</v>
      </c>
      <c r="D11" s="16">
        <f>'[1]13'!D13</f>
        <v>238</v>
      </c>
      <c r="E11" s="16">
        <f>'[1]13'!E13</f>
        <v>0</v>
      </c>
      <c r="F11" s="15">
        <f t="shared" si="6"/>
        <v>300</v>
      </c>
      <c r="G11" s="15">
        <f>'[1]13'!H13</f>
        <v>62</v>
      </c>
      <c r="H11" s="16">
        <f>'[1]13'!I13</f>
        <v>0</v>
      </c>
      <c r="I11" s="16">
        <f>'[1]13'!J13</f>
        <v>208</v>
      </c>
      <c r="J11" s="16">
        <f>'[1]13'!K13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'[1]13'!B14</f>
        <v>62</v>
      </c>
      <c r="C12" s="16">
        <f>'[1]13'!C14</f>
        <v>0</v>
      </c>
      <c r="D12" s="16">
        <f>'[1]13'!D14</f>
        <v>238</v>
      </c>
      <c r="E12" s="16">
        <f>'[1]13'!E14</f>
        <v>0</v>
      </c>
      <c r="F12" s="15">
        <f t="shared" si="6"/>
        <v>300</v>
      </c>
      <c r="G12" s="15">
        <f>'[1]13'!H14</f>
        <v>62</v>
      </c>
      <c r="H12" s="16">
        <f>'[1]13'!I14</f>
        <v>0</v>
      </c>
      <c r="I12" s="16">
        <f>'[1]13'!J14</f>
        <v>208</v>
      </c>
      <c r="J12" s="16">
        <f>'[1]13'!K14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'[1]13'!B15</f>
        <v>62</v>
      </c>
      <c r="C13" s="16">
        <f>'[1]13'!C15</f>
        <v>0</v>
      </c>
      <c r="D13" s="16">
        <f>'[1]13'!D15</f>
        <v>238</v>
      </c>
      <c r="E13" s="16">
        <f>'[1]13'!E15</f>
        <v>0</v>
      </c>
      <c r="F13" s="15">
        <f t="shared" si="6"/>
        <v>300</v>
      </c>
      <c r="G13" s="15">
        <f>'[1]13'!H15</f>
        <v>62</v>
      </c>
      <c r="H13" s="16">
        <f>'[1]13'!I15</f>
        <v>0</v>
      </c>
      <c r="I13" s="16">
        <f>'[1]13'!J15</f>
        <v>208</v>
      </c>
      <c r="J13" s="16">
        <f>'[1]13'!K15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'[1]13'!B16</f>
        <v>62</v>
      </c>
      <c r="C14" s="16">
        <f>'[1]13'!C16</f>
        <v>0</v>
      </c>
      <c r="D14" s="16">
        <f>'[1]13'!D16</f>
        <v>238</v>
      </c>
      <c r="E14" s="16">
        <f>'[1]13'!E16</f>
        <v>0</v>
      </c>
      <c r="F14" s="15">
        <f t="shared" si="6"/>
        <v>300</v>
      </c>
      <c r="G14" s="15">
        <f>'[1]13'!H16</f>
        <v>62</v>
      </c>
      <c r="H14" s="16">
        <f>'[1]13'!I16</f>
        <v>0</v>
      </c>
      <c r="I14" s="16">
        <f>'[1]13'!J16</f>
        <v>208</v>
      </c>
      <c r="J14" s="16">
        <f>'[1]13'!K16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'[1]13'!B17</f>
        <v>62</v>
      </c>
      <c r="C15" s="16">
        <f>'[1]13'!C17</f>
        <v>0</v>
      </c>
      <c r="D15" s="16">
        <f>'[1]13'!D17</f>
        <v>238</v>
      </c>
      <c r="E15" s="16">
        <f>'[1]13'!E17</f>
        <v>0</v>
      </c>
      <c r="F15" s="15">
        <f t="shared" si="6"/>
        <v>300</v>
      </c>
      <c r="G15" s="15">
        <f>'[1]13'!H17</f>
        <v>62</v>
      </c>
      <c r="H15" s="16">
        <f>'[1]13'!I17</f>
        <v>0</v>
      </c>
      <c r="I15" s="16">
        <f>'[1]13'!J17</f>
        <v>208</v>
      </c>
      <c r="J15" s="16">
        <f>'[1]13'!K17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'[1]13'!B18</f>
        <v>62</v>
      </c>
      <c r="C16" s="16">
        <f>'[1]13'!C18</f>
        <v>0</v>
      </c>
      <c r="D16" s="16">
        <f>'[1]13'!D18</f>
        <v>238</v>
      </c>
      <c r="E16" s="16">
        <f>'[1]13'!E18</f>
        <v>0</v>
      </c>
      <c r="F16" s="15">
        <f t="shared" si="6"/>
        <v>300</v>
      </c>
      <c r="G16" s="15">
        <f>'[1]13'!H18</f>
        <v>62</v>
      </c>
      <c r="H16" s="16">
        <f>'[1]13'!I18</f>
        <v>0</v>
      </c>
      <c r="I16" s="16">
        <f>'[1]13'!J18</f>
        <v>208</v>
      </c>
      <c r="J16" s="16">
        <f>'[1]13'!K18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'[1]13'!B19</f>
        <v>62</v>
      </c>
      <c r="C17" s="16">
        <f>'[1]13'!C19</f>
        <v>0</v>
      </c>
      <c r="D17" s="16">
        <f>'[1]13'!D19</f>
        <v>238</v>
      </c>
      <c r="E17" s="16">
        <f>'[1]13'!E19</f>
        <v>0</v>
      </c>
      <c r="F17" s="15">
        <f t="shared" si="6"/>
        <v>300</v>
      </c>
      <c r="G17" s="15">
        <f>'[1]13'!H19</f>
        <v>62</v>
      </c>
      <c r="H17" s="16">
        <f>'[1]13'!I19</f>
        <v>0</v>
      </c>
      <c r="I17" s="16">
        <f>'[1]13'!J19</f>
        <v>208</v>
      </c>
      <c r="J17" s="16">
        <f>'[1]13'!K19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'[1]13'!B20</f>
        <v>62</v>
      </c>
      <c r="C18" s="16">
        <f>'[1]13'!C20</f>
        <v>0</v>
      </c>
      <c r="D18" s="16">
        <f>'[1]13'!D20</f>
        <v>238</v>
      </c>
      <c r="E18" s="16">
        <f>'[1]13'!E20</f>
        <v>0</v>
      </c>
      <c r="F18" s="15">
        <f t="shared" si="6"/>
        <v>300</v>
      </c>
      <c r="G18" s="15">
        <f>'[1]13'!H20</f>
        <v>62</v>
      </c>
      <c r="H18" s="16">
        <f>'[1]13'!I20</f>
        <v>0</v>
      </c>
      <c r="I18" s="16">
        <f>'[1]13'!J20</f>
        <v>208</v>
      </c>
      <c r="J18" s="16">
        <f>'[1]13'!K20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'[1]13'!B21</f>
        <v>62</v>
      </c>
      <c r="C19" s="16">
        <f>'[1]13'!C21</f>
        <v>0</v>
      </c>
      <c r="D19" s="16">
        <f>'[1]13'!D21</f>
        <v>238</v>
      </c>
      <c r="E19" s="16">
        <f>'[1]13'!E21</f>
        <v>0</v>
      </c>
      <c r="F19" s="15">
        <f t="shared" si="6"/>
        <v>300</v>
      </c>
      <c r="G19" s="15">
        <f>'[1]13'!H21</f>
        <v>62</v>
      </c>
      <c r="H19" s="16">
        <f>'[1]13'!I21</f>
        <v>0</v>
      </c>
      <c r="I19" s="16">
        <f>'[1]13'!J21</f>
        <v>208</v>
      </c>
      <c r="J19" s="16">
        <f>'[1]13'!K21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'[1]13'!B22</f>
        <v>62</v>
      </c>
      <c r="C20" s="16">
        <f>'[1]13'!C22</f>
        <v>0</v>
      </c>
      <c r="D20" s="16">
        <f>'[1]13'!D22</f>
        <v>238</v>
      </c>
      <c r="E20" s="16">
        <f>'[1]13'!E22</f>
        <v>0</v>
      </c>
      <c r="F20" s="15">
        <f t="shared" si="6"/>
        <v>300</v>
      </c>
      <c r="G20" s="15">
        <f>'[1]13'!H22</f>
        <v>62</v>
      </c>
      <c r="H20" s="16">
        <f>'[1]13'!I22</f>
        <v>0</v>
      </c>
      <c r="I20" s="16">
        <f>'[1]13'!J22</f>
        <v>208</v>
      </c>
      <c r="J20" s="16">
        <f>'[1]13'!K22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'[1]13'!B23</f>
        <v>62</v>
      </c>
      <c r="C21" s="16">
        <f>'[1]13'!C23</f>
        <v>0</v>
      </c>
      <c r="D21" s="16">
        <f>'[1]13'!D23</f>
        <v>238</v>
      </c>
      <c r="E21" s="16">
        <f>'[1]13'!E23</f>
        <v>0</v>
      </c>
      <c r="F21" s="15">
        <f t="shared" si="6"/>
        <v>300</v>
      </c>
      <c r="G21" s="15">
        <f>'[1]13'!H23</f>
        <v>62</v>
      </c>
      <c r="H21" s="16">
        <f>'[1]13'!I23</f>
        <v>0</v>
      </c>
      <c r="I21" s="16">
        <f>'[1]13'!J23</f>
        <v>208</v>
      </c>
      <c r="J21" s="16">
        <f>'[1]13'!K23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'[1]13'!B24</f>
        <v>62</v>
      </c>
      <c r="C22" s="16">
        <f>'[1]13'!C24</f>
        <v>0</v>
      </c>
      <c r="D22" s="16">
        <f>'[1]13'!D24</f>
        <v>238</v>
      </c>
      <c r="E22" s="16">
        <f>'[1]13'!E24</f>
        <v>0</v>
      </c>
      <c r="F22" s="15">
        <f t="shared" si="6"/>
        <v>300</v>
      </c>
      <c r="G22" s="15">
        <f>'[1]13'!H24</f>
        <v>62</v>
      </c>
      <c r="H22" s="16">
        <f>'[1]13'!I24</f>
        <v>0</v>
      </c>
      <c r="I22" s="16">
        <f>'[1]13'!J24</f>
        <v>208</v>
      </c>
      <c r="J22" s="16">
        <f>'[1]13'!K24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'[1]13'!B25</f>
        <v>62</v>
      </c>
      <c r="C23" s="16">
        <f>'[1]13'!C25</f>
        <v>0</v>
      </c>
      <c r="D23" s="16">
        <f>'[1]13'!D25</f>
        <v>238</v>
      </c>
      <c r="E23" s="16">
        <f>'[1]13'!E25</f>
        <v>0</v>
      </c>
      <c r="F23" s="15">
        <f t="shared" si="6"/>
        <v>300</v>
      </c>
      <c r="G23" s="15">
        <f>'[1]13'!H25</f>
        <v>62</v>
      </c>
      <c r="H23" s="16">
        <f>'[1]13'!I25</f>
        <v>0</v>
      </c>
      <c r="I23" s="16">
        <f>'[1]13'!J25</f>
        <v>208</v>
      </c>
      <c r="J23" s="16">
        <f>'[1]13'!K25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'[1]13'!B26</f>
        <v>62</v>
      </c>
      <c r="C24" s="16">
        <f>'[1]13'!C26</f>
        <v>0</v>
      </c>
      <c r="D24" s="16">
        <f>'[1]13'!D26</f>
        <v>238</v>
      </c>
      <c r="E24" s="16">
        <f>'[1]13'!E26</f>
        <v>0</v>
      </c>
      <c r="F24" s="15">
        <f t="shared" si="6"/>
        <v>300</v>
      </c>
      <c r="G24" s="15">
        <f>'[1]13'!H26</f>
        <v>62</v>
      </c>
      <c r="H24" s="16">
        <f>'[1]13'!I26</f>
        <v>0</v>
      </c>
      <c r="I24" s="16">
        <f>'[1]13'!J26</f>
        <v>208</v>
      </c>
      <c r="J24" s="16">
        <f>'[1]13'!K26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'[1]13'!B27</f>
        <v>62</v>
      </c>
      <c r="C25" s="16">
        <f>'[1]13'!C27</f>
        <v>0</v>
      </c>
      <c r="D25" s="16">
        <f>'[1]13'!D27</f>
        <v>238</v>
      </c>
      <c r="E25" s="16">
        <f>'[1]13'!E27</f>
        <v>0</v>
      </c>
      <c r="F25" s="15">
        <f t="shared" si="6"/>
        <v>300</v>
      </c>
      <c r="G25" s="15">
        <f>'[1]13'!H27</f>
        <v>62</v>
      </c>
      <c r="H25" s="16">
        <f>'[1]13'!I27</f>
        <v>0</v>
      </c>
      <c r="I25" s="16">
        <f>'[1]13'!J27</f>
        <v>208</v>
      </c>
      <c r="J25" s="16">
        <f>'[1]13'!K27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'[1]13'!B28</f>
        <v>62</v>
      </c>
      <c r="C26" s="16">
        <f>'[1]13'!C28</f>
        <v>0</v>
      </c>
      <c r="D26" s="16">
        <f>'[1]13'!D28</f>
        <v>238</v>
      </c>
      <c r="E26" s="16">
        <f>'[1]13'!E28</f>
        <v>0</v>
      </c>
      <c r="F26" s="15">
        <f t="shared" si="6"/>
        <v>300</v>
      </c>
      <c r="G26" s="15">
        <f>'[1]13'!H28</f>
        <v>62</v>
      </c>
      <c r="H26" s="16">
        <f>'[1]13'!I28</f>
        <v>0</v>
      </c>
      <c r="I26" s="16">
        <f>'[1]13'!J28</f>
        <v>208</v>
      </c>
      <c r="J26" s="16">
        <f>'[1]13'!K28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'[1]13'!B29</f>
        <v>62</v>
      </c>
      <c r="C27" s="16">
        <f>'[1]13'!C29</f>
        <v>0</v>
      </c>
      <c r="D27" s="16">
        <f>'[1]13'!D29</f>
        <v>238</v>
      </c>
      <c r="E27" s="16">
        <f>'[1]13'!E29</f>
        <v>0</v>
      </c>
      <c r="F27" s="15">
        <f t="shared" si="6"/>
        <v>300</v>
      </c>
      <c r="G27" s="15">
        <f>'[1]13'!H29</f>
        <v>62</v>
      </c>
      <c r="H27" s="16">
        <f>'[1]13'!I29</f>
        <v>0</v>
      </c>
      <c r="I27" s="16">
        <f>'[1]13'!J29</f>
        <v>208</v>
      </c>
      <c r="J27" s="16">
        <f>'[1]13'!K29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'[1]13'!B30</f>
        <v>62</v>
      </c>
      <c r="C28" s="16">
        <f>'[1]13'!C30</f>
        <v>0</v>
      </c>
      <c r="D28" s="16">
        <f>'[1]13'!D30</f>
        <v>238</v>
      </c>
      <c r="E28" s="16">
        <f>'[1]13'!E30</f>
        <v>0</v>
      </c>
      <c r="F28" s="15">
        <f t="shared" si="6"/>
        <v>300</v>
      </c>
      <c r="G28" s="15">
        <f>'[1]13'!H30</f>
        <v>62</v>
      </c>
      <c r="H28" s="16">
        <f>'[1]13'!I30</f>
        <v>0</v>
      </c>
      <c r="I28" s="16">
        <f>'[1]13'!J30</f>
        <v>208</v>
      </c>
      <c r="J28" s="16">
        <f>'[1]13'!K30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'[1]13'!B31</f>
        <v>62</v>
      </c>
      <c r="C29" s="16">
        <f>'[1]13'!C31</f>
        <v>0</v>
      </c>
      <c r="D29" s="16">
        <f>'[1]13'!D31</f>
        <v>238</v>
      </c>
      <c r="E29" s="16">
        <f>'[1]13'!E31</f>
        <v>0</v>
      </c>
      <c r="F29" s="15">
        <f t="shared" si="6"/>
        <v>300</v>
      </c>
      <c r="G29" s="15">
        <f>'[1]13'!H31</f>
        <v>62</v>
      </c>
      <c r="H29" s="16">
        <f>'[1]13'!I31</f>
        <v>0</v>
      </c>
      <c r="I29" s="16">
        <f>'[1]13'!J31</f>
        <v>208</v>
      </c>
      <c r="J29" s="16">
        <f>'[1]13'!K31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'[1]13'!B32</f>
        <v>62</v>
      </c>
      <c r="C30" s="16">
        <f>'[1]13'!C32</f>
        <v>0</v>
      </c>
      <c r="D30" s="16">
        <f>'[1]13'!D32</f>
        <v>238</v>
      </c>
      <c r="E30" s="16">
        <f>'[1]13'!E32</f>
        <v>0</v>
      </c>
      <c r="F30" s="15">
        <f t="shared" si="6"/>
        <v>300</v>
      </c>
      <c r="G30" s="15">
        <f>'[1]13'!H32</f>
        <v>62</v>
      </c>
      <c r="H30" s="16">
        <f>'[1]13'!I32</f>
        <v>0</v>
      </c>
      <c r="I30" s="16">
        <f>'[1]13'!J32</f>
        <v>208</v>
      </c>
      <c r="J30" s="16">
        <f>'[1]13'!K32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'[1]13'!B33</f>
        <v>62</v>
      </c>
      <c r="C31" s="16">
        <f>'[1]13'!C33</f>
        <v>0</v>
      </c>
      <c r="D31" s="16">
        <f>'[1]13'!D33</f>
        <v>238</v>
      </c>
      <c r="E31" s="16">
        <f>'[1]13'!E33</f>
        <v>0</v>
      </c>
      <c r="F31" s="15">
        <f t="shared" si="6"/>
        <v>300</v>
      </c>
      <c r="G31" s="15">
        <f>'[1]13'!H33</f>
        <v>62</v>
      </c>
      <c r="H31" s="16">
        <f>'[1]13'!I33</f>
        <v>0</v>
      </c>
      <c r="I31" s="16">
        <f>'[1]13'!J33</f>
        <v>208</v>
      </c>
      <c r="J31" s="16">
        <f>'[1]13'!K33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'[1]13'!B34</f>
        <v>62</v>
      </c>
      <c r="C32" s="16">
        <f>'[1]13'!C34</f>
        <v>0</v>
      </c>
      <c r="D32" s="16">
        <f>'[1]13'!D34</f>
        <v>238</v>
      </c>
      <c r="E32" s="16">
        <f>'[1]13'!E34</f>
        <v>0</v>
      </c>
      <c r="F32" s="15">
        <f t="shared" si="6"/>
        <v>300</v>
      </c>
      <c r="G32" s="15">
        <f>'[1]13'!H34</f>
        <v>62</v>
      </c>
      <c r="H32" s="16">
        <f>'[1]13'!I34</f>
        <v>0</v>
      </c>
      <c r="I32" s="16">
        <f>'[1]13'!J34</f>
        <v>208</v>
      </c>
      <c r="J32" s="16">
        <f>'[1]13'!K34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'[1]13'!B35</f>
        <v>62</v>
      </c>
      <c r="C33" s="16">
        <f>'[1]13'!C35</f>
        <v>0</v>
      </c>
      <c r="D33" s="16">
        <f>'[1]13'!D35</f>
        <v>238</v>
      </c>
      <c r="E33" s="16">
        <f>'[1]13'!E35</f>
        <v>0</v>
      </c>
      <c r="F33" s="15">
        <f t="shared" si="6"/>
        <v>300</v>
      </c>
      <c r="G33" s="15">
        <f>'[1]13'!H35</f>
        <v>62</v>
      </c>
      <c r="H33" s="16">
        <f>'[1]13'!I35</f>
        <v>0</v>
      </c>
      <c r="I33" s="16">
        <f>'[1]13'!J35</f>
        <v>208</v>
      </c>
      <c r="J33" s="16">
        <f>'[1]13'!K35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'[1]13'!B36</f>
        <v>62</v>
      </c>
      <c r="C34" s="16">
        <f>'[1]13'!C36</f>
        <v>0</v>
      </c>
      <c r="D34" s="16">
        <f>'[1]13'!D36</f>
        <v>238</v>
      </c>
      <c r="E34" s="16">
        <f>'[1]13'!E36</f>
        <v>0</v>
      </c>
      <c r="F34" s="15">
        <f t="shared" si="6"/>
        <v>300</v>
      </c>
      <c r="G34" s="15">
        <f>'[1]13'!H36</f>
        <v>62</v>
      </c>
      <c r="H34" s="16">
        <f>'[1]13'!I36</f>
        <v>0</v>
      </c>
      <c r="I34" s="16">
        <f>'[1]13'!J36</f>
        <v>208</v>
      </c>
      <c r="J34" s="16">
        <f>'[1]13'!K36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'[1]13'!B37</f>
        <v>62</v>
      </c>
      <c r="C35" s="16">
        <f>'[1]13'!C37</f>
        <v>0</v>
      </c>
      <c r="D35" s="16">
        <f>'[1]13'!D37</f>
        <v>238</v>
      </c>
      <c r="E35" s="16">
        <f>'[1]13'!E37</f>
        <v>0</v>
      </c>
      <c r="F35" s="15">
        <f t="shared" si="6"/>
        <v>300</v>
      </c>
      <c r="G35" s="15">
        <f>'[1]13'!H37</f>
        <v>62</v>
      </c>
      <c r="H35" s="16">
        <f>'[1]13'!I37</f>
        <v>0</v>
      </c>
      <c r="I35" s="16">
        <f>'[1]13'!J37</f>
        <v>208</v>
      </c>
      <c r="J35" s="16">
        <f>'[1]13'!K37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'[1]13'!B38</f>
        <v>62</v>
      </c>
      <c r="C36" s="16">
        <f>'[1]13'!C38</f>
        <v>0</v>
      </c>
      <c r="D36" s="16">
        <f>'[1]13'!D38</f>
        <v>238</v>
      </c>
      <c r="E36" s="16">
        <f>'[1]13'!E38</f>
        <v>0</v>
      </c>
      <c r="F36" s="15">
        <f t="shared" si="6"/>
        <v>300</v>
      </c>
      <c r="G36" s="15">
        <f>'[1]13'!H38</f>
        <v>62</v>
      </c>
      <c r="H36" s="16">
        <f>'[1]13'!I38</f>
        <v>0</v>
      </c>
      <c r="I36" s="16">
        <f>'[1]13'!J38</f>
        <v>208</v>
      </c>
      <c r="J36" s="16">
        <f>'[1]13'!K38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'[1]13'!B39</f>
        <v>62</v>
      </c>
      <c r="C37" s="16">
        <f>'[1]13'!C39</f>
        <v>200</v>
      </c>
      <c r="D37" s="16">
        <f>'[1]13'!D39</f>
        <v>238</v>
      </c>
      <c r="E37" s="16">
        <f>'[1]13'!E39</f>
        <v>0</v>
      </c>
      <c r="F37" s="15">
        <f t="shared" si="6"/>
        <v>500</v>
      </c>
      <c r="G37" s="15">
        <f>'[1]13'!H39</f>
        <v>62</v>
      </c>
      <c r="H37" s="16">
        <f>'[1]13'!I39</f>
        <v>0</v>
      </c>
      <c r="I37" s="16">
        <f>'[1]13'!J39</f>
        <v>208</v>
      </c>
      <c r="J37" s="16">
        <f>'[1]13'!K39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'[1]13'!B40</f>
        <v>62</v>
      </c>
      <c r="C38" s="16">
        <f>'[1]13'!C40</f>
        <v>200</v>
      </c>
      <c r="D38" s="16">
        <f>'[1]13'!D40</f>
        <v>238</v>
      </c>
      <c r="E38" s="16">
        <f>'[1]13'!E40</f>
        <v>0</v>
      </c>
      <c r="F38" s="15">
        <f t="shared" si="6"/>
        <v>500</v>
      </c>
      <c r="G38" s="15">
        <f>'[1]13'!H40</f>
        <v>62</v>
      </c>
      <c r="H38" s="16">
        <f>'[1]13'!I40</f>
        <v>0</v>
      </c>
      <c r="I38" s="16">
        <f>'[1]13'!J40</f>
        <v>208</v>
      </c>
      <c r="J38" s="16">
        <f>'[1]13'!K40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'[1]13'!B41</f>
        <v>62</v>
      </c>
      <c r="C39" s="16">
        <f>'[1]13'!C41</f>
        <v>200</v>
      </c>
      <c r="D39" s="16">
        <f>'[1]13'!D41</f>
        <v>238</v>
      </c>
      <c r="E39" s="16">
        <f>'[1]13'!E41</f>
        <v>0</v>
      </c>
      <c r="F39" s="15">
        <f t="shared" si="6"/>
        <v>500</v>
      </c>
      <c r="G39" s="15">
        <f>'[1]13'!H41</f>
        <v>62</v>
      </c>
      <c r="H39" s="16">
        <f>'[1]13'!I41</f>
        <v>0</v>
      </c>
      <c r="I39" s="16">
        <f>'[1]13'!J41</f>
        <v>208</v>
      </c>
      <c r="J39" s="16">
        <f>'[1]13'!K41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'[1]13'!B42</f>
        <v>62</v>
      </c>
      <c r="C40" s="16">
        <f>'[1]13'!C42</f>
        <v>200</v>
      </c>
      <c r="D40" s="16">
        <f>'[1]13'!D42</f>
        <v>238</v>
      </c>
      <c r="E40" s="16">
        <f>'[1]13'!E42</f>
        <v>0</v>
      </c>
      <c r="F40" s="15">
        <f t="shared" si="6"/>
        <v>500</v>
      </c>
      <c r="G40" s="15">
        <f>'[1]13'!H42</f>
        <v>62</v>
      </c>
      <c r="H40" s="16">
        <f>'[1]13'!I42</f>
        <v>0</v>
      </c>
      <c r="I40" s="16">
        <f>'[1]13'!J42</f>
        <v>208</v>
      </c>
      <c r="J40" s="16">
        <f>'[1]13'!K42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'[1]13'!B43</f>
        <v>62</v>
      </c>
      <c r="C41" s="16">
        <f>'[1]13'!C43</f>
        <v>200</v>
      </c>
      <c r="D41" s="16">
        <f>'[1]13'!D43</f>
        <v>238</v>
      </c>
      <c r="E41" s="16">
        <f>'[1]13'!E43</f>
        <v>0</v>
      </c>
      <c r="F41" s="15">
        <f t="shared" si="6"/>
        <v>500</v>
      </c>
      <c r="G41" s="15">
        <f>'[1]13'!H43</f>
        <v>62</v>
      </c>
      <c r="H41" s="16">
        <f>'[1]13'!I43</f>
        <v>0</v>
      </c>
      <c r="I41" s="16">
        <f>'[1]13'!J43</f>
        <v>208</v>
      </c>
      <c r="J41" s="16">
        <f>'[1]13'!K43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'[1]13'!B44</f>
        <v>62</v>
      </c>
      <c r="C42" s="16">
        <f>'[1]13'!C44</f>
        <v>200</v>
      </c>
      <c r="D42" s="16">
        <f>'[1]13'!D44</f>
        <v>238</v>
      </c>
      <c r="E42" s="16">
        <f>'[1]13'!E44</f>
        <v>0</v>
      </c>
      <c r="F42" s="15">
        <f t="shared" si="6"/>
        <v>500</v>
      </c>
      <c r="G42" s="15">
        <f>'[1]13'!H44</f>
        <v>62</v>
      </c>
      <c r="H42" s="16">
        <f>'[1]13'!I44</f>
        <v>0</v>
      </c>
      <c r="I42" s="16">
        <f>'[1]13'!J44</f>
        <v>208</v>
      </c>
      <c r="J42" s="16">
        <f>'[1]13'!K44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'[1]13'!B45</f>
        <v>62</v>
      </c>
      <c r="C43" s="16">
        <f>'[1]13'!C45</f>
        <v>200</v>
      </c>
      <c r="D43" s="16">
        <f>'[1]13'!D45</f>
        <v>233</v>
      </c>
      <c r="E43" s="16">
        <f>'[1]13'!E45</f>
        <v>0</v>
      </c>
      <c r="F43" s="15">
        <f t="shared" si="6"/>
        <v>495</v>
      </c>
      <c r="G43" s="15">
        <f>'[1]13'!H45</f>
        <v>62</v>
      </c>
      <c r="H43" s="16">
        <f>'[1]13'!I45</f>
        <v>0</v>
      </c>
      <c r="I43" s="16">
        <f>'[1]13'!J45</f>
        <v>208</v>
      </c>
      <c r="J43" s="16">
        <f>'[1]13'!K45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'[1]13'!B46</f>
        <v>62</v>
      </c>
      <c r="C44" s="16">
        <f>'[1]13'!C46</f>
        <v>200</v>
      </c>
      <c r="D44" s="16">
        <f>'[1]13'!D46</f>
        <v>233</v>
      </c>
      <c r="E44" s="16">
        <f>'[1]13'!E46</f>
        <v>0</v>
      </c>
      <c r="F44" s="15">
        <f t="shared" si="6"/>
        <v>495</v>
      </c>
      <c r="G44" s="15">
        <f>'[1]13'!H46</f>
        <v>62</v>
      </c>
      <c r="H44" s="16">
        <f>'[1]13'!I46</f>
        <v>0</v>
      </c>
      <c r="I44" s="16">
        <f>'[1]13'!J46</f>
        <v>208</v>
      </c>
      <c r="J44" s="16">
        <f>'[1]13'!K46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'[1]13'!B47</f>
        <v>62</v>
      </c>
      <c r="C45" s="16">
        <f>'[1]13'!C47</f>
        <v>200</v>
      </c>
      <c r="D45" s="16">
        <f>'[1]13'!D47</f>
        <v>233</v>
      </c>
      <c r="E45" s="16">
        <f>'[1]13'!E47</f>
        <v>0</v>
      </c>
      <c r="F45" s="15">
        <f t="shared" si="6"/>
        <v>495</v>
      </c>
      <c r="G45" s="15">
        <f>'[1]13'!H47</f>
        <v>62</v>
      </c>
      <c r="H45" s="16">
        <f>'[1]13'!I47</f>
        <v>0</v>
      </c>
      <c r="I45" s="16">
        <f>'[1]13'!J47</f>
        <v>208</v>
      </c>
      <c r="J45" s="16">
        <f>'[1]13'!K47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'[1]13'!B48</f>
        <v>62</v>
      </c>
      <c r="C46" s="16">
        <f>'[1]13'!C48</f>
        <v>0</v>
      </c>
      <c r="D46" s="16">
        <f>'[1]13'!D48</f>
        <v>233</v>
      </c>
      <c r="E46" s="16">
        <f>'[1]13'!E48</f>
        <v>0</v>
      </c>
      <c r="F46" s="15">
        <f t="shared" si="6"/>
        <v>295</v>
      </c>
      <c r="G46" s="15">
        <f>'[1]13'!H48</f>
        <v>62</v>
      </c>
      <c r="H46" s="16">
        <f>'[1]13'!I48</f>
        <v>0</v>
      </c>
      <c r="I46" s="16">
        <f>'[1]13'!J48</f>
        <v>208</v>
      </c>
      <c r="J46" s="16">
        <f>'[1]13'!K48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'[1]13'!B49</f>
        <v>62</v>
      </c>
      <c r="C47" s="16">
        <f>'[1]13'!C49</f>
        <v>0</v>
      </c>
      <c r="D47" s="16">
        <f>'[1]13'!D49</f>
        <v>233</v>
      </c>
      <c r="E47" s="16">
        <f>'[1]13'!E49</f>
        <v>0</v>
      </c>
      <c r="F47" s="15">
        <f t="shared" si="6"/>
        <v>295</v>
      </c>
      <c r="G47" s="15">
        <f>'[1]13'!H49</f>
        <v>62</v>
      </c>
      <c r="H47" s="16">
        <f>'[1]13'!I49</f>
        <v>0</v>
      </c>
      <c r="I47" s="16">
        <f>'[1]13'!J49</f>
        <v>208</v>
      </c>
      <c r="J47" s="16">
        <f>'[1]13'!K49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'[1]13'!B50</f>
        <v>62</v>
      </c>
      <c r="C48" s="16">
        <f>'[1]13'!C50</f>
        <v>0</v>
      </c>
      <c r="D48" s="16">
        <f>'[1]13'!D50</f>
        <v>233</v>
      </c>
      <c r="E48" s="16">
        <f>'[1]13'!E50</f>
        <v>0</v>
      </c>
      <c r="F48" s="15">
        <f t="shared" si="6"/>
        <v>295</v>
      </c>
      <c r="G48" s="15">
        <f>'[1]13'!H50</f>
        <v>62</v>
      </c>
      <c r="H48" s="16">
        <f>'[1]13'!I50</f>
        <v>0</v>
      </c>
      <c r="I48" s="16">
        <f>'[1]13'!J50</f>
        <v>208</v>
      </c>
      <c r="J48" s="16">
        <f>'[1]13'!K50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'[1]13'!B51</f>
        <v>62</v>
      </c>
      <c r="C49" s="16">
        <f>'[1]13'!C51</f>
        <v>0</v>
      </c>
      <c r="D49" s="16">
        <f>'[1]13'!D51</f>
        <v>233</v>
      </c>
      <c r="E49" s="16">
        <f>'[1]13'!E51</f>
        <v>0</v>
      </c>
      <c r="F49" s="15">
        <f t="shared" si="6"/>
        <v>295</v>
      </c>
      <c r="G49" s="15">
        <f>'[1]13'!H51</f>
        <v>62</v>
      </c>
      <c r="H49" s="16">
        <f>'[1]13'!I51</f>
        <v>0</v>
      </c>
      <c r="I49" s="16">
        <f>'[1]13'!J51</f>
        <v>208</v>
      </c>
      <c r="J49" s="16">
        <f>'[1]13'!K51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'[1]13'!B52</f>
        <v>62</v>
      </c>
      <c r="C50" s="16">
        <f>'[1]13'!C52</f>
        <v>0</v>
      </c>
      <c r="D50" s="16">
        <f>'[1]13'!D52</f>
        <v>233</v>
      </c>
      <c r="E50" s="16">
        <f>'[1]13'!E52</f>
        <v>0</v>
      </c>
      <c r="F50" s="15">
        <f t="shared" si="6"/>
        <v>295</v>
      </c>
      <c r="G50" s="15">
        <f>'[1]13'!H52</f>
        <v>62</v>
      </c>
      <c r="H50" s="16">
        <f>'[1]13'!I52</f>
        <v>0</v>
      </c>
      <c r="I50" s="16">
        <f>'[1]13'!J52</f>
        <v>208</v>
      </c>
      <c r="J50" s="16">
        <f>'[1]13'!K52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'[1]13'!B53</f>
        <v>62</v>
      </c>
      <c r="C51" s="16">
        <f>'[1]13'!C53</f>
        <v>0</v>
      </c>
      <c r="D51" s="16">
        <f>'[1]13'!D53</f>
        <v>228</v>
      </c>
      <c r="E51" s="16">
        <f>'[1]13'!E53</f>
        <v>0</v>
      </c>
      <c r="F51" s="15">
        <f t="shared" si="6"/>
        <v>290</v>
      </c>
      <c r="G51" s="15">
        <f>'[1]13'!H53</f>
        <v>62</v>
      </c>
      <c r="H51" s="16">
        <f>'[1]13'!I53</f>
        <v>0</v>
      </c>
      <c r="I51" s="16">
        <f>'[1]13'!J53</f>
        <v>208</v>
      </c>
      <c r="J51" s="16">
        <f>'[1]13'!K53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'[1]13'!B54</f>
        <v>62</v>
      </c>
      <c r="C52" s="16">
        <f>'[1]13'!C54</f>
        <v>0</v>
      </c>
      <c r="D52" s="16">
        <f>'[1]13'!D54</f>
        <v>228</v>
      </c>
      <c r="E52" s="16">
        <f>'[1]13'!E54</f>
        <v>0</v>
      </c>
      <c r="F52" s="15">
        <f t="shared" si="6"/>
        <v>290</v>
      </c>
      <c r="G52" s="15">
        <f>'[1]13'!H54</f>
        <v>62</v>
      </c>
      <c r="H52" s="16">
        <f>'[1]13'!I54</f>
        <v>0</v>
      </c>
      <c r="I52" s="16">
        <f>'[1]13'!J54</f>
        <v>208</v>
      </c>
      <c r="J52" s="16">
        <f>'[1]13'!K54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'[1]13'!B55</f>
        <v>62</v>
      </c>
      <c r="C53" s="16">
        <f>'[1]13'!C55</f>
        <v>0</v>
      </c>
      <c r="D53" s="16">
        <f>'[1]13'!D55</f>
        <v>228</v>
      </c>
      <c r="E53" s="16">
        <f>'[1]13'!E55</f>
        <v>0</v>
      </c>
      <c r="F53" s="15">
        <f t="shared" si="6"/>
        <v>290</v>
      </c>
      <c r="G53" s="15">
        <f>'[1]13'!H55</f>
        <v>62</v>
      </c>
      <c r="H53" s="16">
        <f>'[1]13'!I55</f>
        <v>0</v>
      </c>
      <c r="I53" s="16">
        <f>'[1]13'!J55</f>
        <v>208</v>
      </c>
      <c r="J53" s="16">
        <f>'[1]13'!K55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'[1]13'!B56</f>
        <v>62</v>
      </c>
      <c r="C54" s="16">
        <f>'[1]13'!C56</f>
        <v>0</v>
      </c>
      <c r="D54" s="16">
        <f>'[1]13'!D56</f>
        <v>228</v>
      </c>
      <c r="E54" s="16">
        <f>'[1]13'!E56</f>
        <v>0</v>
      </c>
      <c r="F54" s="15">
        <f t="shared" si="6"/>
        <v>290</v>
      </c>
      <c r="G54" s="15">
        <f>'[1]13'!H56</f>
        <v>62</v>
      </c>
      <c r="H54" s="16">
        <f>'[1]13'!I56</f>
        <v>0</v>
      </c>
      <c r="I54" s="16">
        <f>'[1]13'!J56</f>
        <v>208</v>
      </c>
      <c r="J54" s="16">
        <f>'[1]13'!K56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'[1]13'!B57</f>
        <v>62</v>
      </c>
      <c r="C55" s="16">
        <f>'[1]13'!C57</f>
        <v>0</v>
      </c>
      <c r="D55" s="16">
        <f>'[1]13'!D57</f>
        <v>228</v>
      </c>
      <c r="E55" s="16">
        <f>'[1]13'!E57</f>
        <v>0</v>
      </c>
      <c r="F55" s="15">
        <f t="shared" si="6"/>
        <v>290</v>
      </c>
      <c r="G55" s="15">
        <f>'[1]13'!H57</f>
        <v>62</v>
      </c>
      <c r="H55" s="16">
        <f>'[1]13'!I57</f>
        <v>0</v>
      </c>
      <c r="I55" s="16">
        <f>'[1]13'!J57</f>
        <v>208</v>
      </c>
      <c r="J55" s="16">
        <f>'[1]13'!K57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'[1]13'!B58</f>
        <v>62</v>
      </c>
      <c r="C56" s="16">
        <f>'[1]13'!C58</f>
        <v>0</v>
      </c>
      <c r="D56" s="16">
        <f>'[1]13'!D58</f>
        <v>228</v>
      </c>
      <c r="E56" s="16">
        <f>'[1]13'!E58</f>
        <v>0</v>
      </c>
      <c r="F56" s="15">
        <f t="shared" si="6"/>
        <v>290</v>
      </c>
      <c r="G56" s="15">
        <f>'[1]13'!H58</f>
        <v>62</v>
      </c>
      <c r="H56" s="16">
        <f>'[1]13'!I58</f>
        <v>0</v>
      </c>
      <c r="I56" s="16">
        <f>'[1]13'!J58</f>
        <v>208</v>
      </c>
      <c r="J56" s="16">
        <f>'[1]13'!K58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'[1]13'!B59</f>
        <v>62</v>
      </c>
      <c r="C57" s="16">
        <f>'[1]13'!C59</f>
        <v>0</v>
      </c>
      <c r="D57" s="16">
        <f>'[1]13'!D59</f>
        <v>228</v>
      </c>
      <c r="E57" s="16">
        <f>'[1]13'!E59</f>
        <v>0</v>
      </c>
      <c r="F57" s="15">
        <f t="shared" si="6"/>
        <v>290</v>
      </c>
      <c r="G57" s="15">
        <f>'[1]13'!H59</f>
        <v>62</v>
      </c>
      <c r="H57" s="16">
        <f>'[1]13'!I59</f>
        <v>0</v>
      </c>
      <c r="I57" s="16">
        <f>'[1]13'!J59</f>
        <v>208</v>
      </c>
      <c r="J57" s="16">
        <f>'[1]13'!K59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'[1]13'!B60</f>
        <v>62</v>
      </c>
      <c r="C58" s="16">
        <f>'[1]13'!C60</f>
        <v>0</v>
      </c>
      <c r="D58" s="16">
        <f>'[1]13'!D60</f>
        <v>228</v>
      </c>
      <c r="E58" s="16">
        <f>'[1]13'!E60</f>
        <v>0</v>
      </c>
      <c r="F58" s="15">
        <f t="shared" si="6"/>
        <v>290</v>
      </c>
      <c r="G58" s="15">
        <f>'[1]13'!H60</f>
        <v>62</v>
      </c>
      <c r="H58" s="16">
        <f>'[1]13'!I60</f>
        <v>0</v>
      </c>
      <c r="I58" s="16">
        <f>'[1]13'!J60</f>
        <v>208</v>
      </c>
      <c r="J58" s="16">
        <f>'[1]13'!K60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'[1]13'!B61</f>
        <v>62</v>
      </c>
      <c r="C59" s="16">
        <f>'[1]13'!C61</f>
        <v>0</v>
      </c>
      <c r="D59" s="16">
        <f>'[1]13'!D61</f>
        <v>228</v>
      </c>
      <c r="E59" s="16">
        <f>'[1]13'!E61</f>
        <v>0</v>
      </c>
      <c r="F59" s="15">
        <f t="shared" si="6"/>
        <v>290</v>
      </c>
      <c r="G59" s="15">
        <f>'[1]13'!H61</f>
        <v>62</v>
      </c>
      <c r="H59" s="16">
        <f>'[1]13'!I61</f>
        <v>0</v>
      </c>
      <c r="I59" s="16">
        <f>'[1]13'!J61</f>
        <v>208</v>
      </c>
      <c r="J59" s="16">
        <f>'[1]13'!K61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'[1]13'!B62</f>
        <v>62</v>
      </c>
      <c r="C60" s="16">
        <f>'[1]13'!C62</f>
        <v>0</v>
      </c>
      <c r="D60" s="16">
        <f>'[1]13'!D62</f>
        <v>228</v>
      </c>
      <c r="E60" s="16">
        <f>'[1]13'!E62</f>
        <v>0</v>
      </c>
      <c r="F60" s="15">
        <f t="shared" si="6"/>
        <v>290</v>
      </c>
      <c r="G60" s="15">
        <f>'[1]13'!H62</f>
        <v>62</v>
      </c>
      <c r="H60" s="16">
        <f>'[1]13'!I62</f>
        <v>0</v>
      </c>
      <c r="I60" s="16">
        <f>'[1]13'!J62</f>
        <v>208</v>
      </c>
      <c r="J60" s="16">
        <f>'[1]13'!K62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'[1]13'!B63</f>
        <v>62</v>
      </c>
      <c r="C61" s="16">
        <f>'[1]13'!C63</f>
        <v>0</v>
      </c>
      <c r="D61" s="16">
        <f>'[1]13'!D63</f>
        <v>228</v>
      </c>
      <c r="E61" s="16">
        <f>'[1]13'!E63</f>
        <v>0</v>
      </c>
      <c r="F61" s="15">
        <f t="shared" si="6"/>
        <v>290</v>
      </c>
      <c r="G61" s="15">
        <f>'[1]13'!H63</f>
        <v>62</v>
      </c>
      <c r="H61" s="16">
        <f>'[1]13'!I63</f>
        <v>0</v>
      </c>
      <c r="I61" s="16">
        <f>'[1]13'!J63</f>
        <v>208</v>
      </c>
      <c r="J61" s="16">
        <f>'[1]13'!K63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'[1]13'!B64</f>
        <v>62</v>
      </c>
      <c r="C62" s="16">
        <f>'[1]13'!C64</f>
        <v>0</v>
      </c>
      <c r="D62" s="16">
        <f>'[1]13'!D64</f>
        <v>228</v>
      </c>
      <c r="E62" s="16">
        <f>'[1]13'!E64</f>
        <v>0</v>
      </c>
      <c r="F62" s="15">
        <f t="shared" si="6"/>
        <v>290</v>
      </c>
      <c r="G62" s="15">
        <f>'[1]13'!H64</f>
        <v>62</v>
      </c>
      <c r="H62" s="16">
        <f>'[1]13'!I64</f>
        <v>0</v>
      </c>
      <c r="I62" s="16">
        <f>'[1]13'!J64</f>
        <v>208</v>
      </c>
      <c r="J62" s="16">
        <f>'[1]13'!K64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'[1]13'!B65</f>
        <v>62</v>
      </c>
      <c r="C63" s="16">
        <f>'[1]13'!C65</f>
        <v>0</v>
      </c>
      <c r="D63" s="16">
        <f>'[1]13'!D65</f>
        <v>228</v>
      </c>
      <c r="E63" s="16">
        <f>'[1]13'!E65</f>
        <v>0</v>
      </c>
      <c r="F63" s="15">
        <f t="shared" si="6"/>
        <v>290</v>
      </c>
      <c r="G63" s="15">
        <f>'[1]13'!H65</f>
        <v>62</v>
      </c>
      <c r="H63" s="16">
        <f>'[1]13'!I65</f>
        <v>0</v>
      </c>
      <c r="I63" s="16">
        <f>'[1]13'!J65</f>
        <v>208</v>
      </c>
      <c r="J63" s="16">
        <f>'[1]13'!K65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'[1]13'!B66</f>
        <v>62</v>
      </c>
      <c r="C64" s="16">
        <f>'[1]13'!C66</f>
        <v>0</v>
      </c>
      <c r="D64" s="16">
        <f>'[1]13'!D66</f>
        <v>228</v>
      </c>
      <c r="E64" s="16">
        <f>'[1]13'!E66</f>
        <v>0</v>
      </c>
      <c r="F64" s="15">
        <f t="shared" si="6"/>
        <v>290</v>
      </c>
      <c r="G64" s="15">
        <f>'[1]13'!H66</f>
        <v>62</v>
      </c>
      <c r="H64" s="16">
        <f>'[1]13'!I66</f>
        <v>0</v>
      </c>
      <c r="I64" s="16">
        <f>'[1]13'!J66</f>
        <v>208</v>
      </c>
      <c r="J64" s="16">
        <f>'[1]13'!K66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'[1]13'!B67</f>
        <v>62</v>
      </c>
      <c r="C65" s="16">
        <f>'[1]13'!C67</f>
        <v>0</v>
      </c>
      <c r="D65" s="16">
        <f>'[1]13'!D67</f>
        <v>228</v>
      </c>
      <c r="E65" s="16">
        <f>'[1]13'!E67</f>
        <v>0</v>
      </c>
      <c r="F65" s="15">
        <f t="shared" si="6"/>
        <v>290</v>
      </c>
      <c r="G65" s="15">
        <f>'[1]13'!H67</f>
        <v>62</v>
      </c>
      <c r="H65" s="16">
        <f>'[1]13'!I67</f>
        <v>0</v>
      </c>
      <c r="I65" s="16">
        <f>'[1]13'!J67</f>
        <v>208</v>
      </c>
      <c r="J65" s="16">
        <f>'[1]13'!K67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'[1]13'!B68</f>
        <v>62</v>
      </c>
      <c r="C66" s="16">
        <f>'[1]13'!C68</f>
        <v>0</v>
      </c>
      <c r="D66" s="16">
        <f>'[1]13'!D68</f>
        <v>228</v>
      </c>
      <c r="E66" s="16">
        <f>'[1]13'!E68</f>
        <v>0</v>
      </c>
      <c r="F66" s="15">
        <f t="shared" si="6"/>
        <v>290</v>
      </c>
      <c r="G66" s="15">
        <f>'[1]13'!H68</f>
        <v>62</v>
      </c>
      <c r="H66" s="16">
        <f>'[1]13'!I68</f>
        <v>0</v>
      </c>
      <c r="I66" s="16">
        <f>'[1]13'!J68</f>
        <v>208</v>
      </c>
      <c r="J66" s="16">
        <f>'[1]13'!K68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'[1]13'!B69</f>
        <v>62</v>
      </c>
      <c r="C67" s="16">
        <f>'[1]13'!C69</f>
        <v>0</v>
      </c>
      <c r="D67" s="16">
        <f>'[1]13'!D69</f>
        <v>228</v>
      </c>
      <c r="E67" s="16">
        <f>'[1]13'!E69</f>
        <v>0</v>
      </c>
      <c r="F67" s="15">
        <f t="shared" si="6"/>
        <v>290</v>
      </c>
      <c r="G67" s="15">
        <f>'[1]13'!H69</f>
        <v>62</v>
      </c>
      <c r="H67" s="16">
        <f>'[1]13'!I69</f>
        <v>0</v>
      </c>
      <c r="I67" s="16">
        <f>'[1]13'!J69</f>
        <v>208</v>
      </c>
      <c r="J67" s="16">
        <f>'[1]13'!K69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'[1]13'!B70</f>
        <v>62</v>
      </c>
      <c r="C68" s="16">
        <f>'[1]13'!C70</f>
        <v>0</v>
      </c>
      <c r="D68" s="16">
        <f>'[1]13'!D70</f>
        <v>228</v>
      </c>
      <c r="E68" s="16">
        <f>'[1]13'!E70</f>
        <v>0</v>
      </c>
      <c r="F68" s="15">
        <f t="shared" si="6"/>
        <v>290</v>
      </c>
      <c r="G68" s="15">
        <f>'[1]13'!H70</f>
        <v>62</v>
      </c>
      <c r="H68" s="16">
        <f>'[1]13'!I70</f>
        <v>0</v>
      </c>
      <c r="I68" s="16">
        <f>'[1]13'!J70</f>
        <v>208</v>
      </c>
      <c r="J68" s="16">
        <f>'[1]13'!K70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'[1]13'!B71</f>
        <v>62</v>
      </c>
      <c r="C69" s="16">
        <f>'[1]13'!C71</f>
        <v>0</v>
      </c>
      <c r="D69" s="16">
        <f>'[1]13'!D71</f>
        <v>228</v>
      </c>
      <c r="E69" s="16">
        <f>'[1]13'!E71</f>
        <v>0</v>
      </c>
      <c r="F69" s="15">
        <f t="shared" ref="F69:F98" si="17">SUM(B69:E69)</f>
        <v>290</v>
      </c>
      <c r="G69" s="15">
        <f>'[1]13'!H71</f>
        <v>62</v>
      </c>
      <c r="H69" s="16">
        <f>'[1]13'!I71</f>
        <v>0</v>
      </c>
      <c r="I69" s="16">
        <f>'[1]13'!J71</f>
        <v>208</v>
      </c>
      <c r="J69" s="16">
        <f>'[1]13'!K71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'[1]13'!B72</f>
        <v>62</v>
      </c>
      <c r="C70" s="16">
        <f>'[1]13'!C72</f>
        <v>0</v>
      </c>
      <c r="D70" s="16">
        <f>'[1]13'!D72</f>
        <v>228</v>
      </c>
      <c r="E70" s="16">
        <f>'[1]13'!E72</f>
        <v>0</v>
      </c>
      <c r="F70" s="15">
        <f t="shared" si="17"/>
        <v>290</v>
      </c>
      <c r="G70" s="15">
        <f>'[1]13'!H72</f>
        <v>62</v>
      </c>
      <c r="H70" s="16">
        <f>'[1]13'!I72</f>
        <v>0</v>
      </c>
      <c r="I70" s="16">
        <f>'[1]13'!J72</f>
        <v>208</v>
      </c>
      <c r="J70" s="16">
        <f>'[1]13'!K72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'[1]13'!B73</f>
        <v>62</v>
      </c>
      <c r="C71" s="16">
        <f>'[1]13'!C73</f>
        <v>0</v>
      </c>
      <c r="D71" s="16">
        <f>'[1]13'!D73</f>
        <v>228</v>
      </c>
      <c r="E71" s="16">
        <f>'[1]13'!E73</f>
        <v>0</v>
      </c>
      <c r="F71" s="15">
        <f t="shared" si="17"/>
        <v>290</v>
      </c>
      <c r="G71" s="15">
        <f>'[1]13'!H73</f>
        <v>62</v>
      </c>
      <c r="H71" s="16">
        <f>'[1]13'!I73</f>
        <v>0</v>
      </c>
      <c r="I71" s="16">
        <f>'[1]13'!J73</f>
        <v>208</v>
      </c>
      <c r="J71" s="16">
        <f>'[1]13'!K73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'[1]13'!B74</f>
        <v>62</v>
      </c>
      <c r="C72" s="16">
        <f>'[1]13'!C74</f>
        <v>0</v>
      </c>
      <c r="D72" s="16">
        <f>'[1]13'!D74</f>
        <v>228</v>
      </c>
      <c r="E72" s="16">
        <f>'[1]13'!E74</f>
        <v>0</v>
      </c>
      <c r="F72" s="15">
        <f t="shared" si="17"/>
        <v>290</v>
      </c>
      <c r="G72" s="15">
        <f>'[1]13'!H74</f>
        <v>62</v>
      </c>
      <c r="H72" s="16">
        <f>'[1]13'!I74</f>
        <v>0</v>
      </c>
      <c r="I72" s="16">
        <f>'[1]13'!J74</f>
        <v>208</v>
      </c>
      <c r="J72" s="16">
        <f>'[1]13'!K74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'[1]13'!B75</f>
        <v>62</v>
      </c>
      <c r="C73" s="16">
        <f>'[1]13'!C75</f>
        <v>0</v>
      </c>
      <c r="D73" s="16">
        <f>'[1]13'!D75</f>
        <v>228</v>
      </c>
      <c r="E73" s="16">
        <f>'[1]13'!E75</f>
        <v>0</v>
      </c>
      <c r="F73" s="15">
        <f t="shared" si="17"/>
        <v>290</v>
      </c>
      <c r="G73" s="15">
        <f>'[1]13'!H75</f>
        <v>62</v>
      </c>
      <c r="H73" s="16">
        <f>'[1]13'!I75</f>
        <v>0</v>
      </c>
      <c r="I73" s="16">
        <f>'[1]13'!J75</f>
        <v>208</v>
      </c>
      <c r="J73" s="16">
        <f>'[1]13'!K75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'[1]13'!B76</f>
        <v>62</v>
      </c>
      <c r="C74" s="16">
        <f>'[1]13'!C76</f>
        <v>0</v>
      </c>
      <c r="D74" s="16">
        <f>'[1]13'!D76</f>
        <v>228</v>
      </c>
      <c r="E74" s="16">
        <f>'[1]13'!E76</f>
        <v>0</v>
      </c>
      <c r="F74" s="15">
        <f t="shared" si="17"/>
        <v>290</v>
      </c>
      <c r="G74" s="15">
        <f>'[1]13'!H76</f>
        <v>62</v>
      </c>
      <c r="H74" s="16">
        <f>'[1]13'!I76</f>
        <v>0</v>
      </c>
      <c r="I74" s="16">
        <f>'[1]13'!J76</f>
        <v>208</v>
      </c>
      <c r="J74" s="16">
        <f>'[1]13'!K76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'[1]13'!B77</f>
        <v>62</v>
      </c>
      <c r="C75" s="16">
        <f>'[1]13'!C77</f>
        <v>0</v>
      </c>
      <c r="D75" s="16">
        <f>'[1]13'!D77</f>
        <v>228</v>
      </c>
      <c r="E75" s="16">
        <f>'[1]13'!E77</f>
        <v>0</v>
      </c>
      <c r="F75" s="15">
        <f t="shared" si="17"/>
        <v>290</v>
      </c>
      <c r="G75" s="15">
        <f>'[1]13'!H77</f>
        <v>62</v>
      </c>
      <c r="H75" s="16">
        <f>'[1]13'!I77</f>
        <v>0</v>
      </c>
      <c r="I75" s="16">
        <f>'[1]13'!J77</f>
        <v>208</v>
      </c>
      <c r="J75" s="16">
        <f>'[1]13'!K77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'[1]13'!B78</f>
        <v>62</v>
      </c>
      <c r="C76" s="16">
        <f>'[1]13'!C78</f>
        <v>0</v>
      </c>
      <c r="D76" s="16">
        <f>'[1]13'!D78</f>
        <v>228</v>
      </c>
      <c r="E76" s="16">
        <f>'[1]13'!E78</f>
        <v>0</v>
      </c>
      <c r="F76" s="15">
        <f t="shared" si="17"/>
        <v>290</v>
      </c>
      <c r="G76" s="15">
        <f>'[1]13'!H78</f>
        <v>62</v>
      </c>
      <c r="H76" s="16">
        <f>'[1]13'!I78</f>
        <v>0</v>
      </c>
      <c r="I76" s="16">
        <f>'[1]13'!J78</f>
        <v>208</v>
      </c>
      <c r="J76" s="16">
        <f>'[1]13'!K78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'[1]13'!B79</f>
        <v>62</v>
      </c>
      <c r="C77" s="16">
        <f>'[1]13'!C79</f>
        <v>0</v>
      </c>
      <c r="D77" s="16">
        <f>'[1]13'!D79</f>
        <v>228</v>
      </c>
      <c r="E77" s="16">
        <f>'[1]13'!E79</f>
        <v>0</v>
      </c>
      <c r="F77" s="15">
        <f t="shared" si="17"/>
        <v>290</v>
      </c>
      <c r="G77" s="15">
        <f>'[1]13'!H79</f>
        <v>62</v>
      </c>
      <c r="H77" s="16">
        <f>'[1]13'!I79</f>
        <v>0</v>
      </c>
      <c r="I77" s="16">
        <f>'[1]13'!J79</f>
        <v>208</v>
      </c>
      <c r="J77" s="16">
        <f>'[1]13'!K79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'[1]13'!B80</f>
        <v>62</v>
      </c>
      <c r="C78" s="16">
        <f>'[1]13'!C80</f>
        <v>0</v>
      </c>
      <c r="D78" s="16">
        <f>'[1]13'!D80</f>
        <v>228</v>
      </c>
      <c r="E78" s="16">
        <f>'[1]13'!E80</f>
        <v>0</v>
      </c>
      <c r="F78" s="15">
        <f t="shared" si="17"/>
        <v>290</v>
      </c>
      <c r="G78" s="15">
        <f>'[1]13'!H80</f>
        <v>62</v>
      </c>
      <c r="H78" s="16">
        <f>'[1]13'!I80</f>
        <v>0</v>
      </c>
      <c r="I78" s="16">
        <f>'[1]13'!J80</f>
        <v>208</v>
      </c>
      <c r="J78" s="16">
        <f>'[1]13'!K80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'[1]13'!B81</f>
        <v>62</v>
      </c>
      <c r="C79" s="16">
        <f>'[1]13'!C81</f>
        <v>0</v>
      </c>
      <c r="D79" s="16">
        <f>'[1]13'!D81</f>
        <v>228</v>
      </c>
      <c r="E79" s="16">
        <f>'[1]13'!E81</f>
        <v>0</v>
      </c>
      <c r="F79" s="15">
        <f t="shared" si="17"/>
        <v>290</v>
      </c>
      <c r="G79" s="15">
        <f>'[1]13'!H81</f>
        <v>62</v>
      </c>
      <c r="H79" s="16">
        <f>'[1]13'!I81</f>
        <v>0</v>
      </c>
      <c r="I79" s="16">
        <f>'[1]13'!J81</f>
        <v>208</v>
      </c>
      <c r="J79" s="16">
        <f>'[1]13'!K81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'[1]13'!B82</f>
        <v>62</v>
      </c>
      <c r="C80" s="16">
        <f>'[1]13'!C82</f>
        <v>0</v>
      </c>
      <c r="D80" s="16">
        <f>'[1]13'!D82</f>
        <v>228</v>
      </c>
      <c r="E80" s="16">
        <f>'[1]13'!E82</f>
        <v>0</v>
      </c>
      <c r="F80" s="15">
        <f t="shared" si="17"/>
        <v>290</v>
      </c>
      <c r="G80" s="15">
        <f>'[1]13'!H82</f>
        <v>62</v>
      </c>
      <c r="H80" s="16">
        <f>'[1]13'!I82</f>
        <v>0</v>
      </c>
      <c r="I80" s="16">
        <f>'[1]13'!J82</f>
        <v>208</v>
      </c>
      <c r="J80" s="16">
        <f>'[1]13'!K82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'[1]13'!B83</f>
        <v>62</v>
      </c>
      <c r="C81" s="16">
        <f>'[1]13'!C83</f>
        <v>0</v>
      </c>
      <c r="D81" s="16">
        <f>'[1]13'!D83</f>
        <v>228</v>
      </c>
      <c r="E81" s="16">
        <f>'[1]13'!E83</f>
        <v>0</v>
      </c>
      <c r="F81" s="15">
        <f t="shared" si="17"/>
        <v>290</v>
      </c>
      <c r="G81" s="15">
        <f>'[1]13'!H83</f>
        <v>62</v>
      </c>
      <c r="H81" s="16">
        <f>'[1]13'!I83</f>
        <v>0</v>
      </c>
      <c r="I81" s="16">
        <f>'[1]13'!J83</f>
        <v>208</v>
      </c>
      <c r="J81" s="16">
        <f>'[1]13'!K83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'[1]13'!B84</f>
        <v>62</v>
      </c>
      <c r="C82" s="16">
        <f>'[1]13'!C84</f>
        <v>0</v>
      </c>
      <c r="D82" s="16">
        <f>'[1]13'!D84</f>
        <v>228</v>
      </c>
      <c r="E82" s="16">
        <f>'[1]13'!E84</f>
        <v>0</v>
      </c>
      <c r="F82" s="15">
        <f t="shared" si="17"/>
        <v>290</v>
      </c>
      <c r="G82" s="15">
        <f>'[1]13'!H84</f>
        <v>62</v>
      </c>
      <c r="H82" s="16">
        <f>'[1]13'!I84</f>
        <v>0</v>
      </c>
      <c r="I82" s="16">
        <f>'[1]13'!J84</f>
        <v>208</v>
      </c>
      <c r="J82" s="16">
        <f>'[1]13'!K84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'[1]13'!B85</f>
        <v>62</v>
      </c>
      <c r="C83" s="16">
        <f>'[1]13'!C85</f>
        <v>0</v>
      </c>
      <c r="D83" s="16">
        <f>'[1]13'!D85</f>
        <v>228</v>
      </c>
      <c r="E83" s="16">
        <f>'[1]13'!E85</f>
        <v>0</v>
      </c>
      <c r="F83" s="15">
        <f t="shared" si="17"/>
        <v>290</v>
      </c>
      <c r="G83" s="15">
        <f>'[1]13'!H85</f>
        <v>62</v>
      </c>
      <c r="H83" s="16">
        <f>'[1]13'!I85</f>
        <v>0</v>
      </c>
      <c r="I83" s="16">
        <f>'[1]13'!J85</f>
        <v>208</v>
      </c>
      <c r="J83" s="16">
        <f>'[1]13'!K85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'[1]13'!B86</f>
        <v>62</v>
      </c>
      <c r="C84" s="16">
        <f>'[1]13'!C86</f>
        <v>0</v>
      </c>
      <c r="D84" s="16">
        <f>'[1]13'!D86</f>
        <v>228</v>
      </c>
      <c r="E84" s="16">
        <f>'[1]13'!E86</f>
        <v>0</v>
      </c>
      <c r="F84" s="15">
        <f t="shared" si="17"/>
        <v>290</v>
      </c>
      <c r="G84" s="15">
        <f>'[1]13'!H86</f>
        <v>62</v>
      </c>
      <c r="H84" s="16">
        <f>'[1]13'!I86</f>
        <v>0</v>
      </c>
      <c r="I84" s="16">
        <f>'[1]13'!J86</f>
        <v>208</v>
      </c>
      <c r="J84" s="16">
        <f>'[1]13'!K86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'[1]13'!B87</f>
        <v>62</v>
      </c>
      <c r="C85" s="16">
        <f>'[1]13'!C87</f>
        <v>0</v>
      </c>
      <c r="D85" s="16">
        <f>'[1]13'!D87</f>
        <v>228</v>
      </c>
      <c r="E85" s="16">
        <f>'[1]13'!E87</f>
        <v>0</v>
      </c>
      <c r="F85" s="15">
        <f t="shared" si="17"/>
        <v>290</v>
      </c>
      <c r="G85" s="15">
        <f>'[1]13'!H87</f>
        <v>62</v>
      </c>
      <c r="H85" s="16">
        <f>'[1]13'!I87</f>
        <v>0</v>
      </c>
      <c r="I85" s="16">
        <f>'[1]13'!J87</f>
        <v>208</v>
      </c>
      <c r="J85" s="16">
        <f>'[1]13'!K87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'[1]13'!B88</f>
        <v>62</v>
      </c>
      <c r="C86" s="16">
        <f>'[1]13'!C88</f>
        <v>0</v>
      </c>
      <c r="D86" s="16">
        <f>'[1]13'!D88</f>
        <v>228</v>
      </c>
      <c r="E86" s="16">
        <f>'[1]13'!E88</f>
        <v>0</v>
      </c>
      <c r="F86" s="15">
        <f t="shared" si="17"/>
        <v>290</v>
      </c>
      <c r="G86" s="15">
        <f>'[1]13'!H88</f>
        <v>62</v>
      </c>
      <c r="H86" s="16">
        <f>'[1]13'!I88</f>
        <v>0</v>
      </c>
      <c r="I86" s="16">
        <f>'[1]13'!J88</f>
        <v>208</v>
      </c>
      <c r="J86" s="16">
        <f>'[1]13'!K88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'[1]13'!B89</f>
        <v>62</v>
      </c>
      <c r="C87" s="16">
        <f>'[1]13'!C89</f>
        <v>0</v>
      </c>
      <c r="D87" s="16">
        <f>'[1]13'!D89</f>
        <v>228</v>
      </c>
      <c r="E87" s="16">
        <f>'[1]13'!E89</f>
        <v>0</v>
      </c>
      <c r="F87" s="15">
        <f t="shared" si="17"/>
        <v>290</v>
      </c>
      <c r="G87" s="15">
        <f>'[1]13'!H89</f>
        <v>62</v>
      </c>
      <c r="H87" s="16">
        <f>'[1]13'!I89</f>
        <v>0</v>
      </c>
      <c r="I87" s="16">
        <f>'[1]13'!J89</f>
        <v>208</v>
      </c>
      <c r="J87" s="16">
        <f>'[1]13'!K89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'[1]13'!B90</f>
        <v>62</v>
      </c>
      <c r="C88" s="16">
        <f>'[1]13'!C90</f>
        <v>0</v>
      </c>
      <c r="D88" s="16">
        <f>'[1]13'!D90</f>
        <v>228</v>
      </c>
      <c r="E88" s="16">
        <f>'[1]13'!E90</f>
        <v>0</v>
      </c>
      <c r="F88" s="15">
        <f t="shared" si="17"/>
        <v>290</v>
      </c>
      <c r="G88" s="15">
        <f>'[1]13'!H90</f>
        <v>62</v>
      </c>
      <c r="H88" s="16">
        <f>'[1]13'!I90</f>
        <v>0</v>
      </c>
      <c r="I88" s="16">
        <f>'[1]13'!J90</f>
        <v>208</v>
      </c>
      <c r="J88" s="16">
        <f>'[1]13'!K90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'[1]13'!B91</f>
        <v>62</v>
      </c>
      <c r="C89" s="16">
        <f>'[1]13'!C91</f>
        <v>0</v>
      </c>
      <c r="D89" s="16">
        <f>'[1]13'!D91</f>
        <v>228</v>
      </c>
      <c r="E89" s="16">
        <f>'[1]13'!E91</f>
        <v>0</v>
      </c>
      <c r="F89" s="15">
        <f t="shared" si="17"/>
        <v>290</v>
      </c>
      <c r="G89" s="15">
        <f>'[1]13'!H91</f>
        <v>62</v>
      </c>
      <c r="H89" s="16">
        <f>'[1]13'!I91</f>
        <v>0</v>
      </c>
      <c r="I89" s="16">
        <f>'[1]13'!J91</f>
        <v>208</v>
      </c>
      <c r="J89" s="16">
        <f>'[1]13'!K91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'[1]13'!B92</f>
        <v>62</v>
      </c>
      <c r="C90" s="16">
        <f>'[1]13'!C92</f>
        <v>0</v>
      </c>
      <c r="D90" s="16">
        <f>'[1]13'!D92</f>
        <v>228</v>
      </c>
      <c r="E90" s="16">
        <f>'[1]13'!E92</f>
        <v>0</v>
      </c>
      <c r="F90" s="15">
        <f t="shared" si="17"/>
        <v>290</v>
      </c>
      <c r="G90" s="15">
        <f>'[1]13'!H92</f>
        <v>62</v>
      </c>
      <c r="H90" s="16">
        <f>'[1]13'!I92</f>
        <v>0</v>
      </c>
      <c r="I90" s="16">
        <f>'[1]13'!J92</f>
        <v>208</v>
      </c>
      <c r="J90" s="16">
        <f>'[1]13'!K92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'[1]13'!B93</f>
        <v>62</v>
      </c>
      <c r="C91" s="16">
        <f>'[1]13'!C93</f>
        <v>0</v>
      </c>
      <c r="D91" s="16">
        <f>'[1]13'!D93</f>
        <v>238</v>
      </c>
      <c r="E91" s="16">
        <f>'[1]13'!E93</f>
        <v>0</v>
      </c>
      <c r="F91" s="15">
        <f t="shared" si="17"/>
        <v>300</v>
      </c>
      <c r="G91" s="15">
        <f>'[1]13'!H93</f>
        <v>62</v>
      </c>
      <c r="H91" s="16">
        <f>'[1]13'!I93</f>
        <v>0</v>
      </c>
      <c r="I91" s="16">
        <f>'[1]13'!J93</f>
        <v>208</v>
      </c>
      <c r="J91" s="16">
        <f>'[1]13'!K93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'[1]13'!B94</f>
        <v>62</v>
      </c>
      <c r="C92" s="16">
        <f>'[1]13'!C94</f>
        <v>0</v>
      </c>
      <c r="D92" s="16">
        <f>'[1]13'!D94</f>
        <v>238</v>
      </c>
      <c r="E92" s="16">
        <f>'[1]13'!E94</f>
        <v>0</v>
      </c>
      <c r="F92" s="15">
        <f t="shared" si="17"/>
        <v>300</v>
      </c>
      <c r="G92" s="15">
        <f>'[1]13'!H94</f>
        <v>62</v>
      </c>
      <c r="H92" s="16">
        <f>'[1]13'!I94</f>
        <v>0</v>
      </c>
      <c r="I92" s="16">
        <f>'[1]13'!J94</f>
        <v>208</v>
      </c>
      <c r="J92" s="16">
        <f>'[1]13'!K94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'[1]13'!B95</f>
        <v>62</v>
      </c>
      <c r="C93" s="16">
        <f>'[1]13'!C95</f>
        <v>0</v>
      </c>
      <c r="D93" s="16">
        <f>'[1]13'!D95</f>
        <v>238</v>
      </c>
      <c r="E93" s="16">
        <f>'[1]13'!E95</f>
        <v>0</v>
      </c>
      <c r="F93" s="15">
        <f t="shared" si="17"/>
        <v>300</v>
      </c>
      <c r="G93" s="15">
        <f>'[1]13'!H95</f>
        <v>62</v>
      </c>
      <c r="H93" s="16">
        <f>'[1]13'!I95</f>
        <v>0</v>
      </c>
      <c r="I93" s="16">
        <f>'[1]13'!J95</f>
        <v>208</v>
      </c>
      <c r="J93" s="16">
        <f>'[1]13'!K95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'[1]13'!B96</f>
        <v>62</v>
      </c>
      <c r="C94" s="16">
        <f>'[1]13'!C96</f>
        <v>0</v>
      </c>
      <c r="D94" s="16">
        <f>'[1]13'!D96</f>
        <v>238</v>
      </c>
      <c r="E94" s="16">
        <f>'[1]13'!E96</f>
        <v>0</v>
      </c>
      <c r="F94" s="15">
        <f t="shared" si="17"/>
        <v>300</v>
      </c>
      <c r="G94" s="15">
        <f>'[1]13'!H96</f>
        <v>62</v>
      </c>
      <c r="H94" s="16">
        <f>'[1]13'!I96</f>
        <v>0</v>
      </c>
      <c r="I94" s="16">
        <f>'[1]13'!J96</f>
        <v>208</v>
      </c>
      <c r="J94" s="16">
        <f>'[1]13'!K96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'[1]13'!B97</f>
        <v>62</v>
      </c>
      <c r="C95" s="16">
        <f>'[1]13'!C97</f>
        <v>0</v>
      </c>
      <c r="D95" s="16">
        <f>'[1]13'!D97</f>
        <v>238</v>
      </c>
      <c r="E95" s="16">
        <f>'[1]13'!E97</f>
        <v>0</v>
      </c>
      <c r="F95" s="15">
        <f t="shared" si="17"/>
        <v>300</v>
      </c>
      <c r="G95" s="15">
        <f>'[1]13'!H97</f>
        <v>62</v>
      </c>
      <c r="H95" s="16">
        <f>'[1]13'!I97</f>
        <v>0</v>
      </c>
      <c r="I95" s="16">
        <f>'[1]13'!J97</f>
        <v>208</v>
      </c>
      <c r="J95" s="16">
        <f>'[1]13'!K97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'[1]13'!B98</f>
        <v>62</v>
      </c>
      <c r="C96" s="16">
        <f>'[1]13'!C98</f>
        <v>0</v>
      </c>
      <c r="D96" s="16">
        <f>'[1]13'!D98</f>
        <v>238</v>
      </c>
      <c r="E96" s="16">
        <f>'[1]13'!E98</f>
        <v>0</v>
      </c>
      <c r="F96" s="15">
        <f t="shared" si="17"/>
        <v>300</v>
      </c>
      <c r="G96" s="15">
        <f>'[1]13'!H98</f>
        <v>62</v>
      </c>
      <c r="H96" s="16">
        <f>'[1]13'!I98</f>
        <v>0</v>
      </c>
      <c r="I96" s="16">
        <f>'[1]13'!J98</f>
        <v>208</v>
      </c>
      <c r="J96" s="16">
        <f>'[1]13'!K98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'[1]13'!B99</f>
        <v>62</v>
      </c>
      <c r="C97" s="16">
        <f>'[1]13'!C99</f>
        <v>0</v>
      </c>
      <c r="D97" s="16">
        <f>'[1]13'!D99</f>
        <v>238</v>
      </c>
      <c r="E97" s="16">
        <f>'[1]13'!E99</f>
        <v>0</v>
      </c>
      <c r="F97" s="15">
        <f t="shared" si="17"/>
        <v>300</v>
      </c>
      <c r="G97" s="15">
        <f>'[1]13'!H99</f>
        <v>62</v>
      </c>
      <c r="H97" s="16">
        <f>'[1]13'!I99</f>
        <v>0</v>
      </c>
      <c r="I97" s="16">
        <f>'[1]13'!J99</f>
        <v>208</v>
      </c>
      <c r="J97" s="16">
        <f>'[1]13'!K99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'[1]13'!B100</f>
        <v>62</v>
      </c>
      <c r="C98" s="16">
        <f>'[1]13'!C100</f>
        <v>0</v>
      </c>
      <c r="D98" s="16">
        <f>'[1]13'!D100</f>
        <v>238</v>
      </c>
      <c r="E98" s="16">
        <f>'[1]13'!E100</f>
        <v>0</v>
      </c>
      <c r="F98" s="15">
        <f t="shared" si="17"/>
        <v>300</v>
      </c>
      <c r="G98" s="15">
        <f>'[1]13'!H100</f>
        <v>62</v>
      </c>
      <c r="H98" s="16">
        <f>'[1]13'!I100</f>
        <v>0</v>
      </c>
      <c r="I98" s="16">
        <f>'[1]13'!J100</f>
        <v>208</v>
      </c>
      <c r="J98" s="16">
        <f>'[1]13'!K100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'[2]13'!B5</f>
        <v>84</v>
      </c>
      <c r="C3" s="199">
        <f>'[2]13'!C5</f>
        <v>0</v>
      </c>
      <c r="D3" s="199">
        <f>'[2]13'!D5</f>
        <v>0</v>
      </c>
      <c r="E3" s="199">
        <f>'[2]13'!E5</f>
        <v>0</v>
      </c>
      <c r="F3" s="15">
        <f>SUM(B3:E3)</f>
        <v>84</v>
      </c>
      <c r="G3" s="198">
        <f>'[2]13'!H5</f>
        <v>36</v>
      </c>
      <c r="H3" s="199">
        <f>'[2]13'!I5</f>
        <v>0</v>
      </c>
      <c r="I3" s="199">
        <f>'[2]13'!J5</f>
        <v>0</v>
      </c>
      <c r="J3" s="199">
        <f>'[2]13'!K5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8">
        <f>'[2]13'!B6</f>
        <v>84</v>
      </c>
      <c r="C4" s="199">
        <f>'[2]13'!C6</f>
        <v>0</v>
      </c>
      <c r="D4" s="199">
        <f>'[2]13'!D6</f>
        <v>0</v>
      </c>
      <c r="E4" s="199">
        <f>'[2]13'!E6</f>
        <v>0</v>
      </c>
      <c r="F4" s="15">
        <f>SUM(B4:E4)</f>
        <v>84</v>
      </c>
      <c r="G4" s="198">
        <f>'[2]13'!H6</f>
        <v>36</v>
      </c>
      <c r="H4" s="199">
        <f>'[2]13'!I6</f>
        <v>0</v>
      </c>
      <c r="I4" s="199">
        <f>'[2]13'!J6</f>
        <v>0</v>
      </c>
      <c r="J4" s="199">
        <f>'[2]13'!K6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8">
        <f>'[2]13'!B7</f>
        <v>84</v>
      </c>
      <c r="C5" s="199">
        <f>'[2]13'!C7</f>
        <v>0</v>
      </c>
      <c r="D5" s="199">
        <f>'[2]13'!D7</f>
        <v>0</v>
      </c>
      <c r="E5" s="199">
        <f>'[2]13'!E7</f>
        <v>0</v>
      </c>
      <c r="F5" s="15">
        <f t="shared" ref="F5:F68" si="6">SUM(B5:E5)</f>
        <v>84</v>
      </c>
      <c r="G5" s="198">
        <f>'[2]13'!H7</f>
        <v>36</v>
      </c>
      <c r="H5" s="199">
        <f>'[2]13'!I7</f>
        <v>0</v>
      </c>
      <c r="I5" s="199">
        <f>'[2]13'!J7</f>
        <v>0</v>
      </c>
      <c r="J5" s="199">
        <f>'[2]13'!K7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8">
        <f>'[2]13'!B8</f>
        <v>84</v>
      </c>
      <c r="C6" s="199">
        <f>'[2]13'!C8</f>
        <v>0</v>
      </c>
      <c r="D6" s="199">
        <f>'[2]13'!D8</f>
        <v>0</v>
      </c>
      <c r="E6" s="199">
        <f>'[2]13'!E8</f>
        <v>0</v>
      </c>
      <c r="F6" s="15">
        <f t="shared" si="6"/>
        <v>84</v>
      </c>
      <c r="G6" s="198">
        <f>'[2]13'!H8</f>
        <v>36</v>
      </c>
      <c r="H6" s="199">
        <f>'[2]13'!I8</f>
        <v>0</v>
      </c>
      <c r="I6" s="199">
        <f>'[2]13'!J8</f>
        <v>0</v>
      </c>
      <c r="J6" s="199">
        <f>'[2]13'!K8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8">
        <f>'[2]13'!B9</f>
        <v>84</v>
      </c>
      <c r="C7" s="199">
        <f>'[2]13'!C9</f>
        <v>0</v>
      </c>
      <c r="D7" s="199">
        <f>'[2]13'!D9</f>
        <v>0</v>
      </c>
      <c r="E7" s="199">
        <f>'[2]13'!E9</f>
        <v>0</v>
      </c>
      <c r="F7" s="15">
        <f t="shared" si="6"/>
        <v>84</v>
      </c>
      <c r="G7" s="198">
        <f>'[2]13'!H9</f>
        <v>36</v>
      </c>
      <c r="H7" s="199">
        <f>'[2]13'!I9</f>
        <v>0</v>
      </c>
      <c r="I7" s="199">
        <f>'[2]13'!J9</f>
        <v>0</v>
      </c>
      <c r="J7" s="199">
        <f>'[2]13'!K9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8">
        <f>'[2]13'!B10</f>
        <v>84</v>
      </c>
      <c r="C8" s="199">
        <f>'[2]13'!C10</f>
        <v>0</v>
      </c>
      <c r="D8" s="199">
        <f>'[2]13'!D10</f>
        <v>0</v>
      </c>
      <c r="E8" s="199">
        <f>'[2]13'!E10</f>
        <v>0</v>
      </c>
      <c r="F8" s="15">
        <f t="shared" si="6"/>
        <v>84</v>
      </c>
      <c r="G8" s="198">
        <f>'[2]13'!H10</f>
        <v>36</v>
      </c>
      <c r="H8" s="199">
        <f>'[2]13'!I10</f>
        <v>0</v>
      </c>
      <c r="I8" s="199">
        <f>'[2]13'!J10</f>
        <v>0</v>
      </c>
      <c r="J8" s="199">
        <f>'[2]13'!K10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8">
        <f>'[2]13'!B11</f>
        <v>84</v>
      </c>
      <c r="C9" s="199">
        <f>'[2]13'!C11</f>
        <v>0</v>
      </c>
      <c r="D9" s="199">
        <f>'[2]13'!D11</f>
        <v>0</v>
      </c>
      <c r="E9" s="199">
        <f>'[2]13'!E11</f>
        <v>0</v>
      </c>
      <c r="F9" s="15">
        <f t="shared" si="6"/>
        <v>84</v>
      </c>
      <c r="G9" s="198">
        <f>'[2]13'!H11</f>
        <v>35</v>
      </c>
      <c r="H9" s="199">
        <f>'[2]13'!I11</f>
        <v>0</v>
      </c>
      <c r="I9" s="199">
        <f>'[2]13'!J11</f>
        <v>0</v>
      </c>
      <c r="J9" s="199">
        <f>'[2]13'!K11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8">
        <f>'[2]13'!B12</f>
        <v>84</v>
      </c>
      <c r="C10" s="199">
        <f>'[2]13'!C12</f>
        <v>0</v>
      </c>
      <c r="D10" s="199">
        <f>'[2]13'!D12</f>
        <v>0</v>
      </c>
      <c r="E10" s="199">
        <f>'[2]13'!E12</f>
        <v>0</v>
      </c>
      <c r="F10" s="15">
        <f t="shared" si="6"/>
        <v>84</v>
      </c>
      <c r="G10" s="198">
        <f>'[2]13'!H12</f>
        <v>35</v>
      </c>
      <c r="H10" s="199">
        <f>'[2]13'!I12</f>
        <v>0</v>
      </c>
      <c r="I10" s="199">
        <f>'[2]13'!J12</f>
        <v>0</v>
      </c>
      <c r="J10" s="199">
        <f>'[2]13'!K12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8">
        <f>'[2]13'!B13</f>
        <v>84</v>
      </c>
      <c r="C11" s="199">
        <f>'[2]13'!C13</f>
        <v>0</v>
      </c>
      <c r="D11" s="199">
        <f>'[2]13'!D13</f>
        <v>0</v>
      </c>
      <c r="E11" s="199">
        <f>'[2]13'!E13</f>
        <v>0</v>
      </c>
      <c r="F11" s="15">
        <f t="shared" si="6"/>
        <v>84</v>
      </c>
      <c r="G11" s="198">
        <f>'[2]13'!H13</f>
        <v>35</v>
      </c>
      <c r="H11" s="199">
        <f>'[2]13'!I13</f>
        <v>0</v>
      </c>
      <c r="I11" s="199">
        <f>'[2]13'!J13</f>
        <v>0</v>
      </c>
      <c r="J11" s="199">
        <f>'[2]13'!K13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8">
        <f>'[2]13'!B14</f>
        <v>84</v>
      </c>
      <c r="C12" s="199">
        <f>'[2]13'!C14</f>
        <v>0</v>
      </c>
      <c r="D12" s="199">
        <f>'[2]13'!D14</f>
        <v>0</v>
      </c>
      <c r="E12" s="199">
        <f>'[2]13'!E14</f>
        <v>0</v>
      </c>
      <c r="F12" s="15">
        <f t="shared" si="6"/>
        <v>84</v>
      </c>
      <c r="G12" s="198">
        <f>'[2]13'!H14</f>
        <v>35</v>
      </c>
      <c r="H12" s="199">
        <f>'[2]13'!I14</f>
        <v>0</v>
      </c>
      <c r="I12" s="199">
        <f>'[2]13'!J14</f>
        <v>0</v>
      </c>
      <c r="J12" s="199">
        <f>'[2]13'!K14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8">
        <f>'[2]13'!B15</f>
        <v>84</v>
      </c>
      <c r="C13" s="199">
        <f>'[2]13'!C15</f>
        <v>0</v>
      </c>
      <c r="D13" s="199">
        <f>'[2]13'!D15</f>
        <v>0</v>
      </c>
      <c r="E13" s="199">
        <f>'[2]13'!E15</f>
        <v>0</v>
      </c>
      <c r="F13" s="15">
        <f t="shared" si="6"/>
        <v>84</v>
      </c>
      <c r="G13" s="198">
        <f>'[2]13'!H15</f>
        <v>35</v>
      </c>
      <c r="H13" s="199">
        <f>'[2]13'!I15</f>
        <v>0</v>
      </c>
      <c r="I13" s="199">
        <f>'[2]13'!J15</f>
        <v>0</v>
      </c>
      <c r="J13" s="199">
        <f>'[2]13'!K15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8">
        <f>'[2]13'!B16</f>
        <v>84</v>
      </c>
      <c r="C14" s="199">
        <f>'[2]13'!C16</f>
        <v>0</v>
      </c>
      <c r="D14" s="199">
        <f>'[2]13'!D16</f>
        <v>0</v>
      </c>
      <c r="E14" s="199">
        <f>'[2]13'!E16</f>
        <v>0</v>
      </c>
      <c r="F14" s="15">
        <f t="shared" si="6"/>
        <v>84</v>
      </c>
      <c r="G14" s="198">
        <f>'[2]13'!H16</f>
        <v>35</v>
      </c>
      <c r="H14" s="199">
        <f>'[2]13'!I16</f>
        <v>0</v>
      </c>
      <c r="I14" s="199">
        <f>'[2]13'!J16</f>
        <v>0</v>
      </c>
      <c r="J14" s="199">
        <f>'[2]13'!K16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8">
        <f>'[2]13'!B17</f>
        <v>84</v>
      </c>
      <c r="C15" s="199">
        <f>'[2]13'!C17</f>
        <v>0</v>
      </c>
      <c r="D15" s="199">
        <f>'[2]13'!D17</f>
        <v>0</v>
      </c>
      <c r="E15" s="199">
        <f>'[2]13'!E17</f>
        <v>0</v>
      </c>
      <c r="F15" s="15">
        <f t="shared" si="6"/>
        <v>84</v>
      </c>
      <c r="G15" s="198">
        <f>'[2]13'!H17</f>
        <v>35</v>
      </c>
      <c r="H15" s="199">
        <f>'[2]13'!I17</f>
        <v>0</v>
      </c>
      <c r="I15" s="199">
        <f>'[2]13'!J17</f>
        <v>0</v>
      </c>
      <c r="J15" s="199">
        <f>'[2]13'!K17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8">
        <f>'[2]13'!B18</f>
        <v>84</v>
      </c>
      <c r="C16" s="199">
        <f>'[2]13'!C18</f>
        <v>0</v>
      </c>
      <c r="D16" s="199">
        <f>'[2]13'!D18</f>
        <v>0</v>
      </c>
      <c r="E16" s="199">
        <f>'[2]13'!E18</f>
        <v>0</v>
      </c>
      <c r="F16" s="15">
        <f t="shared" si="6"/>
        <v>84</v>
      </c>
      <c r="G16" s="198">
        <f>'[2]13'!H18</f>
        <v>35</v>
      </c>
      <c r="H16" s="199">
        <f>'[2]13'!I18</f>
        <v>0</v>
      </c>
      <c r="I16" s="199">
        <f>'[2]13'!J18</f>
        <v>0</v>
      </c>
      <c r="J16" s="199">
        <f>'[2]13'!K18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8">
        <f>'[2]13'!B19</f>
        <v>84</v>
      </c>
      <c r="C17" s="199">
        <f>'[2]13'!C19</f>
        <v>0</v>
      </c>
      <c r="D17" s="199">
        <f>'[2]13'!D19</f>
        <v>0</v>
      </c>
      <c r="E17" s="199">
        <f>'[2]13'!E19</f>
        <v>0</v>
      </c>
      <c r="F17" s="15">
        <f t="shared" si="6"/>
        <v>84</v>
      </c>
      <c r="G17" s="198">
        <f>'[2]13'!H19</f>
        <v>35</v>
      </c>
      <c r="H17" s="199">
        <f>'[2]13'!I19</f>
        <v>0</v>
      </c>
      <c r="I17" s="199">
        <f>'[2]13'!J19</f>
        <v>0</v>
      </c>
      <c r="J17" s="199">
        <f>'[2]13'!K19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8">
        <f>'[2]13'!B20</f>
        <v>84</v>
      </c>
      <c r="C18" s="199">
        <f>'[2]13'!C20</f>
        <v>0</v>
      </c>
      <c r="D18" s="199">
        <f>'[2]13'!D20</f>
        <v>0</v>
      </c>
      <c r="E18" s="199">
        <f>'[2]13'!E20</f>
        <v>0</v>
      </c>
      <c r="F18" s="15">
        <f t="shared" si="6"/>
        <v>84</v>
      </c>
      <c r="G18" s="198">
        <f>'[2]13'!H20</f>
        <v>35</v>
      </c>
      <c r="H18" s="199">
        <f>'[2]13'!I20</f>
        <v>0</v>
      </c>
      <c r="I18" s="199">
        <f>'[2]13'!J20</f>
        <v>0</v>
      </c>
      <c r="J18" s="199">
        <f>'[2]13'!K20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8">
        <f>'[2]13'!B21</f>
        <v>84</v>
      </c>
      <c r="C19" s="199">
        <f>'[2]13'!C21</f>
        <v>0</v>
      </c>
      <c r="D19" s="199">
        <f>'[2]13'!D21</f>
        <v>0</v>
      </c>
      <c r="E19" s="199">
        <f>'[2]13'!E21</f>
        <v>0</v>
      </c>
      <c r="F19" s="15">
        <f t="shared" si="6"/>
        <v>84</v>
      </c>
      <c r="G19" s="198">
        <f>'[2]13'!H21</f>
        <v>35</v>
      </c>
      <c r="H19" s="199">
        <f>'[2]13'!I21</f>
        <v>0</v>
      </c>
      <c r="I19" s="199">
        <f>'[2]13'!J21</f>
        <v>0</v>
      </c>
      <c r="J19" s="199">
        <f>'[2]13'!K21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8">
        <f>'[2]13'!B22</f>
        <v>84</v>
      </c>
      <c r="C20" s="199">
        <f>'[2]13'!C22</f>
        <v>0</v>
      </c>
      <c r="D20" s="199">
        <f>'[2]13'!D22</f>
        <v>0</v>
      </c>
      <c r="E20" s="199">
        <f>'[2]13'!E22</f>
        <v>0</v>
      </c>
      <c r="F20" s="15">
        <f t="shared" si="6"/>
        <v>84</v>
      </c>
      <c r="G20" s="198">
        <f>'[2]13'!H22</f>
        <v>35</v>
      </c>
      <c r="H20" s="199">
        <f>'[2]13'!I22</f>
        <v>0</v>
      </c>
      <c r="I20" s="199">
        <f>'[2]13'!J22</f>
        <v>0</v>
      </c>
      <c r="J20" s="199">
        <f>'[2]13'!K22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8">
        <f>'[2]13'!B23</f>
        <v>84</v>
      </c>
      <c r="C21" s="199">
        <f>'[2]13'!C23</f>
        <v>0</v>
      </c>
      <c r="D21" s="199">
        <f>'[2]13'!D23</f>
        <v>0</v>
      </c>
      <c r="E21" s="199">
        <f>'[2]13'!E23</f>
        <v>0</v>
      </c>
      <c r="F21" s="15">
        <f t="shared" si="6"/>
        <v>84</v>
      </c>
      <c r="G21" s="198">
        <f>'[2]13'!H23</f>
        <v>35</v>
      </c>
      <c r="H21" s="199">
        <f>'[2]13'!I23</f>
        <v>0</v>
      </c>
      <c r="I21" s="199">
        <f>'[2]13'!J23</f>
        <v>0</v>
      </c>
      <c r="J21" s="199">
        <f>'[2]13'!K23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8">
        <f>'[2]13'!B24</f>
        <v>84</v>
      </c>
      <c r="C22" s="199">
        <f>'[2]13'!C24</f>
        <v>0</v>
      </c>
      <c r="D22" s="199">
        <f>'[2]13'!D24</f>
        <v>0</v>
      </c>
      <c r="E22" s="199">
        <f>'[2]13'!E24</f>
        <v>0</v>
      </c>
      <c r="F22" s="15">
        <f t="shared" si="6"/>
        <v>84</v>
      </c>
      <c r="G22" s="198">
        <f>'[2]13'!H24</f>
        <v>35</v>
      </c>
      <c r="H22" s="199">
        <f>'[2]13'!I24</f>
        <v>0</v>
      </c>
      <c r="I22" s="199">
        <f>'[2]13'!J24</f>
        <v>0</v>
      </c>
      <c r="J22" s="199">
        <f>'[2]13'!K24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8">
        <f>'[2]13'!B25</f>
        <v>84</v>
      </c>
      <c r="C23" s="199">
        <f>'[2]13'!C25</f>
        <v>0</v>
      </c>
      <c r="D23" s="199">
        <f>'[2]13'!D25</f>
        <v>0</v>
      </c>
      <c r="E23" s="199">
        <f>'[2]13'!E25</f>
        <v>0</v>
      </c>
      <c r="F23" s="15">
        <f t="shared" si="6"/>
        <v>84</v>
      </c>
      <c r="G23" s="198">
        <f>'[2]13'!H25</f>
        <v>35</v>
      </c>
      <c r="H23" s="199">
        <f>'[2]13'!I25</f>
        <v>0</v>
      </c>
      <c r="I23" s="199">
        <f>'[2]13'!J25</f>
        <v>0</v>
      </c>
      <c r="J23" s="199">
        <f>'[2]13'!K25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8">
        <f>'[2]13'!B26</f>
        <v>84</v>
      </c>
      <c r="C24" s="199">
        <f>'[2]13'!C26</f>
        <v>0</v>
      </c>
      <c r="D24" s="199">
        <f>'[2]13'!D26</f>
        <v>0</v>
      </c>
      <c r="E24" s="199">
        <f>'[2]13'!E26</f>
        <v>0</v>
      </c>
      <c r="F24" s="15">
        <f t="shared" si="6"/>
        <v>84</v>
      </c>
      <c r="G24" s="198">
        <f>'[2]13'!H26</f>
        <v>35</v>
      </c>
      <c r="H24" s="199">
        <f>'[2]13'!I26</f>
        <v>0</v>
      </c>
      <c r="I24" s="199">
        <f>'[2]13'!J26</f>
        <v>0</v>
      </c>
      <c r="J24" s="199">
        <f>'[2]13'!K26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8">
        <f>'[2]13'!B27</f>
        <v>84</v>
      </c>
      <c r="C25" s="199">
        <f>'[2]13'!C27</f>
        <v>0</v>
      </c>
      <c r="D25" s="199">
        <f>'[2]13'!D27</f>
        <v>0</v>
      </c>
      <c r="E25" s="199">
        <f>'[2]13'!E27</f>
        <v>0</v>
      </c>
      <c r="F25" s="15">
        <f t="shared" si="6"/>
        <v>84</v>
      </c>
      <c r="G25" s="198">
        <f>'[2]13'!H27</f>
        <v>35</v>
      </c>
      <c r="H25" s="199">
        <f>'[2]13'!I27</f>
        <v>0</v>
      </c>
      <c r="I25" s="199">
        <f>'[2]13'!J27</f>
        <v>0</v>
      </c>
      <c r="J25" s="199">
        <f>'[2]13'!K27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8">
        <f>'[2]13'!B28</f>
        <v>84</v>
      </c>
      <c r="C26" s="199">
        <f>'[2]13'!C28</f>
        <v>0</v>
      </c>
      <c r="D26" s="199">
        <f>'[2]13'!D28</f>
        <v>0</v>
      </c>
      <c r="E26" s="199">
        <f>'[2]13'!E28</f>
        <v>0</v>
      </c>
      <c r="F26" s="15">
        <f t="shared" si="6"/>
        <v>84</v>
      </c>
      <c r="G26" s="198">
        <f>'[2]13'!H28</f>
        <v>35</v>
      </c>
      <c r="H26" s="199">
        <f>'[2]13'!I28</f>
        <v>0</v>
      </c>
      <c r="I26" s="199">
        <f>'[2]13'!J28</f>
        <v>0</v>
      </c>
      <c r="J26" s="199">
        <f>'[2]13'!K28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8">
        <f>'[2]13'!B29</f>
        <v>84</v>
      </c>
      <c r="C27" s="199">
        <f>'[2]13'!C29</f>
        <v>0</v>
      </c>
      <c r="D27" s="199">
        <f>'[2]13'!D29</f>
        <v>0</v>
      </c>
      <c r="E27" s="199">
        <f>'[2]13'!E29</f>
        <v>0</v>
      </c>
      <c r="F27" s="15">
        <f t="shared" si="6"/>
        <v>84</v>
      </c>
      <c r="G27" s="198">
        <f>'[2]13'!H29</f>
        <v>36</v>
      </c>
      <c r="H27" s="199">
        <f>'[2]13'!I29</f>
        <v>0</v>
      </c>
      <c r="I27" s="199">
        <f>'[2]13'!J29</f>
        <v>0</v>
      </c>
      <c r="J27" s="199">
        <f>'[2]13'!K29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'[2]13'!B30</f>
        <v>84</v>
      </c>
      <c r="C28" s="199">
        <f>'[2]13'!C30</f>
        <v>0</v>
      </c>
      <c r="D28" s="199">
        <f>'[2]13'!D30</f>
        <v>0</v>
      </c>
      <c r="E28" s="199">
        <f>'[2]13'!E30</f>
        <v>0</v>
      </c>
      <c r="F28" s="15">
        <f t="shared" si="6"/>
        <v>84</v>
      </c>
      <c r="G28" s="198">
        <f>'[2]13'!H30</f>
        <v>36</v>
      </c>
      <c r="H28" s="199">
        <f>'[2]13'!I30</f>
        <v>0</v>
      </c>
      <c r="I28" s="199">
        <f>'[2]13'!J30</f>
        <v>0</v>
      </c>
      <c r="J28" s="199">
        <f>'[2]13'!K30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'[2]13'!B31</f>
        <v>84</v>
      </c>
      <c r="C29" s="199">
        <f>'[2]13'!C31</f>
        <v>0</v>
      </c>
      <c r="D29" s="199">
        <f>'[2]13'!D31</f>
        <v>0</v>
      </c>
      <c r="E29" s="199">
        <f>'[2]13'!E31</f>
        <v>0</v>
      </c>
      <c r="F29" s="15">
        <f t="shared" si="6"/>
        <v>84</v>
      </c>
      <c r="G29" s="198">
        <f>'[2]13'!H31</f>
        <v>36</v>
      </c>
      <c r="H29" s="199">
        <f>'[2]13'!I31</f>
        <v>0</v>
      </c>
      <c r="I29" s="199">
        <f>'[2]13'!J31</f>
        <v>0</v>
      </c>
      <c r="J29" s="199">
        <f>'[2]13'!K31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'[2]13'!B32</f>
        <v>84</v>
      </c>
      <c r="C30" s="199">
        <f>'[2]13'!C32</f>
        <v>0</v>
      </c>
      <c r="D30" s="199">
        <f>'[2]13'!D32</f>
        <v>0</v>
      </c>
      <c r="E30" s="199">
        <f>'[2]13'!E32</f>
        <v>0</v>
      </c>
      <c r="F30" s="15">
        <f t="shared" si="6"/>
        <v>84</v>
      </c>
      <c r="G30" s="198">
        <f>'[2]13'!H32</f>
        <v>36</v>
      </c>
      <c r="H30" s="199">
        <f>'[2]13'!I32</f>
        <v>0</v>
      </c>
      <c r="I30" s="199">
        <f>'[2]13'!J32</f>
        <v>0</v>
      </c>
      <c r="J30" s="199">
        <f>'[2]13'!K32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'[2]13'!B33</f>
        <v>84</v>
      </c>
      <c r="C31" s="199">
        <f>'[2]13'!C33</f>
        <v>0</v>
      </c>
      <c r="D31" s="199">
        <f>'[2]13'!D33</f>
        <v>0</v>
      </c>
      <c r="E31" s="199">
        <f>'[2]13'!E33</f>
        <v>0</v>
      </c>
      <c r="F31" s="15">
        <f t="shared" si="6"/>
        <v>84</v>
      </c>
      <c r="G31" s="198">
        <f>'[2]13'!H33</f>
        <v>36</v>
      </c>
      <c r="H31" s="199">
        <f>'[2]13'!I33</f>
        <v>0</v>
      </c>
      <c r="I31" s="199">
        <f>'[2]13'!J33</f>
        <v>0</v>
      </c>
      <c r="J31" s="199">
        <f>'[2]13'!K33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'[2]13'!B34</f>
        <v>84</v>
      </c>
      <c r="C32" s="199">
        <f>'[2]13'!C34</f>
        <v>0</v>
      </c>
      <c r="D32" s="199">
        <f>'[2]13'!D34</f>
        <v>0</v>
      </c>
      <c r="E32" s="199">
        <f>'[2]13'!E34</f>
        <v>0</v>
      </c>
      <c r="F32" s="15">
        <f t="shared" si="6"/>
        <v>84</v>
      </c>
      <c r="G32" s="198">
        <f>'[2]13'!H34</f>
        <v>36</v>
      </c>
      <c r="H32" s="199">
        <f>'[2]13'!I34</f>
        <v>0</v>
      </c>
      <c r="I32" s="199">
        <f>'[2]13'!J34</f>
        <v>0</v>
      </c>
      <c r="J32" s="199">
        <f>'[2]13'!K34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8">
        <f>'[2]13'!B35</f>
        <v>84</v>
      </c>
      <c r="C33" s="199">
        <f>'[2]13'!C35</f>
        <v>0</v>
      </c>
      <c r="D33" s="199">
        <f>'[2]13'!D35</f>
        <v>0</v>
      </c>
      <c r="E33" s="199">
        <f>'[2]13'!E35</f>
        <v>0</v>
      </c>
      <c r="F33" s="15">
        <f t="shared" si="6"/>
        <v>84</v>
      </c>
      <c r="G33" s="198">
        <f>'[2]13'!H35</f>
        <v>36</v>
      </c>
      <c r="H33" s="199">
        <f>'[2]13'!I35</f>
        <v>0</v>
      </c>
      <c r="I33" s="199">
        <f>'[2]13'!J35</f>
        <v>0</v>
      </c>
      <c r="J33" s="199">
        <f>'[2]13'!K35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8">
        <f>'[2]13'!B36</f>
        <v>84</v>
      </c>
      <c r="C34" s="199">
        <f>'[2]13'!C36</f>
        <v>0</v>
      </c>
      <c r="D34" s="199">
        <f>'[2]13'!D36</f>
        <v>0</v>
      </c>
      <c r="E34" s="199">
        <f>'[2]13'!E36</f>
        <v>0</v>
      </c>
      <c r="F34" s="15">
        <f t="shared" si="6"/>
        <v>84</v>
      </c>
      <c r="G34" s="198">
        <f>'[2]13'!H36</f>
        <v>36</v>
      </c>
      <c r="H34" s="199">
        <f>'[2]13'!I36</f>
        <v>0</v>
      </c>
      <c r="I34" s="199">
        <f>'[2]13'!J36</f>
        <v>0</v>
      </c>
      <c r="J34" s="199">
        <f>'[2]13'!K36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8">
        <f>'[2]13'!B37</f>
        <v>84</v>
      </c>
      <c r="C35" s="199">
        <f>'[2]13'!C37</f>
        <v>0</v>
      </c>
      <c r="D35" s="199">
        <f>'[2]13'!D37</f>
        <v>0</v>
      </c>
      <c r="E35" s="199">
        <f>'[2]13'!E37</f>
        <v>0</v>
      </c>
      <c r="F35" s="15">
        <f t="shared" si="6"/>
        <v>84</v>
      </c>
      <c r="G35" s="198">
        <f>'[2]13'!H37</f>
        <v>36</v>
      </c>
      <c r="H35" s="199">
        <f>'[2]13'!I37</f>
        <v>0</v>
      </c>
      <c r="I35" s="199">
        <f>'[2]13'!J37</f>
        <v>0</v>
      </c>
      <c r="J35" s="199">
        <f>'[2]13'!K37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8">
        <f>'[2]13'!B38</f>
        <v>84</v>
      </c>
      <c r="C36" s="199">
        <f>'[2]13'!C38</f>
        <v>0</v>
      </c>
      <c r="D36" s="199">
        <f>'[2]13'!D38</f>
        <v>0</v>
      </c>
      <c r="E36" s="199">
        <f>'[2]13'!E38</f>
        <v>0</v>
      </c>
      <c r="F36" s="15">
        <f t="shared" si="6"/>
        <v>84</v>
      </c>
      <c r="G36" s="198">
        <f>'[2]13'!H38</f>
        <v>36</v>
      </c>
      <c r="H36" s="199">
        <f>'[2]13'!I38</f>
        <v>0</v>
      </c>
      <c r="I36" s="199">
        <f>'[2]13'!J38</f>
        <v>0</v>
      </c>
      <c r="J36" s="199">
        <f>'[2]13'!K38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8">
        <f>'[2]13'!B39</f>
        <v>84</v>
      </c>
      <c r="C37" s="199">
        <f>'[2]13'!C39</f>
        <v>0</v>
      </c>
      <c r="D37" s="199">
        <f>'[2]13'!D39</f>
        <v>0</v>
      </c>
      <c r="E37" s="199">
        <f>'[2]13'!E39</f>
        <v>0</v>
      </c>
      <c r="F37" s="15">
        <f t="shared" si="6"/>
        <v>84</v>
      </c>
      <c r="G37" s="198">
        <f>'[2]13'!H39</f>
        <v>36</v>
      </c>
      <c r="H37" s="199">
        <f>'[2]13'!I39</f>
        <v>0</v>
      </c>
      <c r="I37" s="199">
        <f>'[2]13'!J39</f>
        <v>0</v>
      </c>
      <c r="J37" s="199">
        <f>'[2]13'!K39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8">
        <f>'[2]13'!B40</f>
        <v>84</v>
      </c>
      <c r="C38" s="199">
        <f>'[2]13'!C40</f>
        <v>0</v>
      </c>
      <c r="D38" s="199">
        <f>'[2]13'!D40</f>
        <v>0</v>
      </c>
      <c r="E38" s="199">
        <f>'[2]13'!E40</f>
        <v>0</v>
      </c>
      <c r="F38" s="15">
        <f t="shared" si="6"/>
        <v>84</v>
      </c>
      <c r="G38" s="198">
        <f>'[2]13'!H40</f>
        <v>36</v>
      </c>
      <c r="H38" s="199">
        <f>'[2]13'!I40</f>
        <v>0</v>
      </c>
      <c r="I38" s="199">
        <f>'[2]13'!J40</f>
        <v>0</v>
      </c>
      <c r="J38" s="199">
        <f>'[2]13'!K40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8">
        <f>'[2]13'!B41</f>
        <v>84</v>
      </c>
      <c r="C39" s="199">
        <f>'[2]13'!C41</f>
        <v>0</v>
      </c>
      <c r="D39" s="199">
        <f>'[2]13'!D41</f>
        <v>0</v>
      </c>
      <c r="E39" s="199">
        <f>'[2]13'!E41</f>
        <v>0</v>
      </c>
      <c r="F39" s="15">
        <f t="shared" si="6"/>
        <v>84</v>
      </c>
      <c r="G39" s="198">
        <f>'[2]13'!H41</f>
        <v>34</v>
      </c>
      <c r="H39" s="199">
        <f>'[2]13'!I41</f>
        <v>0</v>
      </c>
      <c r="I39" s="199">
        <f>'[2]13'!J41</f>
        <v>0</v>
      </c>
      <c r="J39" s="199">
        <f>'[2]13'!K41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8">
        <f>'[2]13'!B42</f>
        <v>84</v>
      </c>
      <c r="C40" s="199">
        <f>'[2]13'!C42</f>
        <v>0</v>
      </c>
      <c r="D40" s="199">
        <f>'[2]13'!D42</f>
        <v>0</v>
      </c>
      <c r="E40" s="199">
        <f>'[2]13'!E42</f>
        <v>0</v>
      </c>
      <c r="F40" s="15">
        <f t="shared" si="6"/>
        <v>84</v>
      </c>
      <c r="G40" s="198">
        <f>'[2]13'!H42</f>
        <v>34</v>
      </c>
      <c r="H40" s="199">
        <f>'[2]13'!I42</f>
        <v>0</v>
      </c>
      <c r="I40" s="199">
        <f>'[2]13'!J42</f>
        <v>0</v>
      </c>
      <c r="J40" s="199">
        <f>'[2]13'!K42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8">
        <f>'[2]13'!B43</f>
        <v>84</v>
      </c>
      <c r="C41" s="199">
        <f>'[2]13'!C43</f>
        <v>0</v>
      </c>
      <c r="D41" s="199">
        <f>'[2]13'!D43</f>
        <v>0</v>
      </c>
      <c r="E41" s="199">
        <f>'[2]13'!E43</f>
        <v>0</v>
      </c>
      <c r="F41" s="15">
        <f t="shared" si="6"/>
        <v>84</v>
      </c>
      <c r="G41" s="198">
        <f>'[2]13'!H43</f>
        <v>34</v>
      </c>
      <c r="H41" s="199">
        <f>'[2]13'!I43</f>
        <v>0</v>
      </c>
      <c r="I41" s="199">
        <f>'[2]13'!J43</f>
        <v>0</v>
      </c>
      <c r="J41" s="199">
        <f>'[2]13'!K43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8">
        <f>'[2]13'!B44</f>
        <v>84</v>
      </c>
      <c r="C42" s="199">
        <f>'[2]13'!C44</f>
        <v>0</v>
      </c>
      <c r="D42" s="199">
        <f>'[2]13'!D44</f>
        <v>0</v>
      </c>
      <c r="E42" s="199">
        <f>'[2]13'!E44</f>
        <v>0</v>
      </c>
      <c r="F42" s="15">
        <f t="shared" si="6"/>
        <v>84</v>
      </c>
      <c r="G42" s="198">
        <f>'[2]13'!H44</f>
        <v>34</v>
      </c>
      <c r="H42" s="199">
        <f>'[2]13'!I44</f>
        <v>0</v>
      </c>
      <c r="I42" s="199">
        <f>'[2]13'!J44</f>
        <v>0</v>
      </c>
      <c r="J42" s="199">
        <f>'[2]13'!K44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8">
        <f>'[2]13'!B45</f>
        <v>84</v>
      </c>
      <c r="C43" s="199">
        <f>'[2]13'!C45</f>
        <v>0</v>
      </c>
      <c r="D43" s="199">
        <f>'[2]13'!D45</f>
        <v>0</v>
      </c>
      <c r="E43" s="199">
        <f>'[2]13'!E45</f>
        <v>0</v>
      </c>
      <c r="F43" s="15">
        <f t="shared" si="6"/>
        <v>84</v>
      </c>
      <c r="G43" s="198">
        <f>'[2]13'!H45</f>
        <v>34</v>
      </c>
      <c r="H43" s="199">
        <f>'[2]13'!I45</f>
        <v>0</v>
      </c>
      <c r="I43" s="199">
        <f>'[2]13'!J45</f>
        <v>0</v>
      </c>
      <c r="J43" s="199">
        <f>'[2]13'!K45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8">
        <f>'[2]13'!B46</f>
        <v>84</v>
      </c>
      <c r="C44" s="199">
        <f>'[2]13'!C46</f>
        <v>0</v>
      </c>
      <c r="D44" s="199">
        <f>'[2]13'!D46</f>
        <v>0</v>
      </c>
      <c r="E44" s="199">
        <f>'[2]13'!E46</f>
        <v>0</v>
      </c>
      <c r="F44" s="15">
        <f t="shared" si="6"/>
        <v>84</v>
      </c>
      <c r="G44" s="198">
        <f>'[2]13'!H46</f>
        <v>35</v>
      </c>
      <c r="H44" s="199">
        <f>'[2]13'!I46</f>
        <v>0</v>
      </c>
      <c r="I44" s="199">
        <f>'[2]13'!J46</f>
        <v>0</v>
      </c>
      <c r="J44" s="199">
        <f>'[2]13'!K46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8">
        <f>'[2]13'!B47</f>
        <v>84</v>
      </c>
      <c r="C45" s="199">
        <f>'[2]13'!C47</f>
        <v>0</v>
      </c>
      <c r="D45" s="199">
        <f>'[2]13'!D47</f>
        <v>0</v>
      </c>
      <c r="E45" s="199">
        <f>'[2]13'!E47</f>
        <v>0</v>
      </c>
      <c r="F45" s="15">
        <f t="shared" si="6"/>
        <v>84</v>
      </c>
      <c r="G45" s="198">
        <f>'[2]13'!H47</f>
        <v>35</v>
      </c>
      <c r="H45" s="199">
        <f>'[2]13'!I47</f>
        <v>0</v>
      </c>
      <c r="I45" s="199">
        <f>'[2]13'!J47</f>
        <v>0</v>
      </c>
      <c r="J45" s="199">
        <f>'[2]13'!K47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8">
        <f>'[2]13'!B48</f>
        <v>84</v>
      </c>
      <c r="C46" s="199">
        <f>'[2]13'!C48</f>
        <v>0</v>
      </c>
      <c r="D46" s="199">
        <f>'[2]13'!D48</f>
        <v>0</v>
      </c>
      <c r="E46" s="199">
        <f>'[2]13'!E48</f>
        <v>0</v>
      </c>
      <c r="F46" s="15">
        <f t="shared" si="6"/>
        <v>84</v>
      </c>
      <c r="G46" s="198">
        <f>'[2]13'!H48</f>
        <v>35</v>
      </c>
      <c r="H46" s="199">
        <f>'[2]13'!I48</f>
        <v>0</v>
      </c>
      <c r="I46" s="199">
        <f>'[2]13'!J48</f>
        <v>0</v>
      </c>
      <c r="J46" s="199">
        <f>'[2]13'!K48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8">
        <f>'[2]13'!B49</f>
        <v>84</v>
      </c>
      <c r="C47" s="199">
        <f>'[2]13'!C49</f>
        <v>0</v>
      </c>
      <c r="D47" s="199">
        <f>'[2]13'!D49</f>
        <v>0</v>
      </c>
      <c r="E47" s="199">
        <f>'[2]13'!E49</f>
        <v>0</v>
      </c>
      <c r="F47" s="15">
        <f t="shared" si="6"/>
        <v>84</v>
      </c>
      <c r="G47" s="198">
        <f>'[2]13'!H49</f>
        <v>35</v>
      </c>
      <c r="H47" s="199">
        <f>'[2]13'!I49</f>
        <v>0</v>
      </c>
      <c r="I47" s="199">
        <f>'[2]13'!J49</f>
        <v>0</v>
      </c>
      <c r="J47" s="199">
        <f>'[2]13'!K49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8">
        <f>'[2]13'!B50</f>
        <v>84</v>
      </c>
      <c r="C48" s="199">
        <f>'[2]13'!C50</f>
        <v>0</v>
      </c>
      <c r="D48" s="199">
        <f>'[2]13'!D50</f>
        <v>0</v>
      </c>
      <c r="E48" s="199">
        <f>'[2]13'!E50</f>
        <v>0</v>
      </c>
      <c r="F48" s="15">
        <f t="shared" si="6"/>
        <v>84</v>
      </c>
      <c r="G48" s="198">
        <f>'[2]13'!H50</f>
        <v>35</v>
      </c>
      <c r="H48" s="199">
        <f>'[2]13'!I50</f>
        <v>0</v>
      </c>
      <c r="I48" s="199">
        <f>'[2]13'!J50</f>
        <v>0</v>
      </c>
      <c r="J48" s="199">
        <f>'[2]13'!K50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8">
        <f>'[2]13'!B51</f>
        <v>84</v>
      </c>
      <c r="C49" s="199">
        <f>'[2]13'!C51</f>
        <v>0</v>
      </c>
      <c r="D49" s="199">
        <f>'[2]13'!D51</f>
        <v>0</v>
      </c>
      <c r="E49" s="199">
        <f>'[2]13'!E51</f>
        <v>0</v>
      </c>
      <c r="F49" s="15">
        <f t="shared" si="6"/>
        <v>84</v>
      </c>
      <c r="G49" s="198">
        <f>'[2]13'!H51</f>
        <v>35</v>
      </c>
      <c r="H49" s="199">
        <f>'[2]13'!I51</f>
        <v>0</v>
      </c>
      <c r="I49" s="199">
        <f>'[2]13'!J51</f>
        <v>0</v>
      </c>
      <c r="J49" s="199">
        <f>'[2]13'!K51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8">
        <f>'[2]13'!B52</f>
        <v>84</v>
      </c>
      <c r="C50" s="199">
        <f>'[2]13'!C52</f>
        <v>0</v>
      </c>
      <c r="D50" s="199">
        <f>'[2]13'!D52</f>
        <v>0</v>
      </c>
      <c r="E50" s="199">
        <f>'[2]13'!E52</f>
        <v>0</v>
      </c>
      <c r="F50" s="15">
        <f t="shared" si="6"/>
        <v>84</v>
      </c>
      <c r="G50" s="198">
        <f>'[2]13'!H52</f>
        <v>35</v>
      </c>
      <c r="H50" s="199">
        <f>'[2]13'!I52</f>
        <v>0</v>
      </c>
      <c r="I50" s="199">
        <f>'[2]13'!J52</f>
        <v>0</v>
      </c>
      <c r="J50" s="199">
        <f>'[2]13'!K52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8">
        <f>'[2]13'!B53</f>
        <v>84</v>
      </c>
      <c r="C51" s="199">
        <f>'[2]13'!C53</f>
        <v>0</v>
      </c>
      <c r="D51" s="199">
        <f>'[2]13'!D53</f>
        <v>0</v>
      </c>
      <c r="E51" s="199">
        <f>'[2]13'!E53</f>
        <v>0</v>
      </c>
      <c r="F51" s="15">
        <f t="shared" si="6"/>
        <v>84</v>
      </c>
      <c r="G51" s="198">
        <f>'[2]13'!H53</f>
        <v>35</v>
      </c>
      <c r="H51" s="199">
        <f>'[2]13'!I53</f>
        <v>0</v>
      </c>
      <c r="I51" s="199">
        <f>'[2]13'!J53</f>
        <v>0</v>
      </c>
      <c r="J51" s="199">
        <f>'[2]13'!K53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8">
        <f>'[2]13'!B54</f>
        <v>84</v>
      </c>
      <c r="C52" s="199">
        <f>'[2]13'!C54</f>
        <v>0</v>
      </c>
      <c r="D52" s="199">
        <f>'[2]13'!D54</f>
        <v>0</v>
      </c>
      <c r="E52" s="199">
        <f>'[2]13'!E54</f>
        <v>0</v>
      </c>
      <c r="F52" s="15">
        <f t="shared" si="6"/>
        <v>84</v>
      </c>
      <c r="G52" s="198">
        <f>'[2]13'!H54</f>
        <v>35</v>
      </c>
      <c r="H52" s="199">
        <f>'[2]13'!I54</f>
        <v>0</v>
      </c>
      <c r="I52" s="199">
        <f>'[2]13'!J54</f>
        <v>0</v>
      </c>
      <c r="J52" s="199">
        <f>'[2]13'!K54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8">
        <f>'[2]13'!B55</f>
        <v>84</v>
      </c>
      <c r="C53" s="199">
        <f>'[2]13'!C55</f>
        <v>0</v>
      </c>
      <c r="D53" s="199">
        <f>'[2]13'!D55</f>
        <v>0</v>
      </c>
      <c r="E53" s="199">
        <f>'[2]13'!E55</f>
        <v>0</v>
      </c>
      <c r="F53" s="15">
        <f t="shared" si="6"/>
        <v>84</v>
      </c>
      <c r="G53" s="198">
        <f>'[2]13'!H55</f>
        <v>35</v>
      </c>
      <c r="H53" s="199">
        <f>'[2]13'!I55</f>
        <v>0</v>
      </c>
      <c r="I53" s="199">
        <f>'[2]13'!J55</f>
        <v>0</v>
      </c>
      <c r="J53" s="199">
        <f>'[2]13'!K55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8">
        <f>'[2]13'!B56</f>
        <v>84</v>
      </c>
      <c r="C54" s="199">
        <f>'[2]13'!C56</f>
        <v>0</v>
      </c>
      <c r="D54" s="199">
        <f>'[2]13'!D56</f>
        <v>0</v>
      </c>
      <c r="E54" s="199">
        <f>'[2]13'!E56</f>
        <v>0</v>
      </c>
      <c r="F54" s="15">
        <f t="shared" si="6"/>
        <v>84</v>
      </c>
      <c r="G54" s="198">
        <f>'[2]13'!H56</f>
        <v>35</v>
      </c>
      <c r="H54" s="199">
        <f>'[2]13'!I56</f>
        <v>0</v>
      </c>
      <c r="I54" s="199">
        <f>'[2]13'!J56</f>
        <v>0</v>
      </c>
      <c r="J54" s="199">
        <f>'[2]13'!K56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8">
        <f>'[2]13'!B57</f>
        <v>84</v>
      </c>
      <c r="C55" s="199">
        <f>'[2]13'!C57</f>
        <v>0</v>
      </c>
      <c r="D55" s="199">
        <f>'[2]13'!D57</f>
        <v>0</v>
      </c>
      <c r="E55" s="199">
        <f>'[2]13'!E57</f>
        <v>0</v>
      </c>
      <c r="F55" s="15">
        <f t="shared" si="6"/>
        <v>84</v>
      </c>
      <c r="G55" s="198">
        <f>'[2]13'!H57</f>
        <v>35</v>
      </c>
      <c r="H55" s="199">
        <f>'[2]13'!I57</f>
        <v>0</v>
      </c>
      <c r="I55" s="199">
        <f>'[2]13'!J57</f>
        <v>0</v>
      </c>
      <c r="J55" s="199">
        <f>'[2]13'!K57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8">
        <f>'[2]13'!B58</f>
        <v>84</v>
      </c>
      <c r="C56" s="199">
        <f>'[2]13'!C58</f>
        <v>0</v>
      </c>
      <c r="D56" s="199">
        <f>'[2]13'!D58</f>
        <v>0</v>
      </c>
      <c r="E56" s="199">
        <f>'[2]13'!E58</f>
        <v>0</v>
      </c>
      <c r="F56" s="15">
        <f t="shared" si="6"/>
        <v>84</v>
      </c>
      <c r="G56" s="198">
        <f>'[2]13'!H58</f>
        <v>35</v>
      </c>
      <c r="H56" s="199">
        <f>'[2]13'!I58</f>
        <v>0</v>
      </c>
      <c r="I56" s="199">
        <f>'[2]13'!J58</f>
        <v>0</v>
      </c>
      <c r="J56" s="199">
        <f>'[2]13'!K58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8">
        <f>'[2]13'!B59</f>
        <v>84</v>
      </c>
      <c r="C57" s="199">
        <f>'[2]13'!C59</f>
        <v>0</v>
      </c>
      <c r="D57" s="199">
        <f>'[2]13'!D59</f>
        <v>0</v>
      </c>
      <c r="E57" s="199">
        <f>'[2]13'!E59</f>
        <v>0</v>
      </c>
      <c r="F57" s="15">
        <f t="shared" si="6"/>
        <v>84</v>
      </c>
      <c r="G57" s="198">
        <f>'[2]13'!H59</f>
        <v>33</v>
      </c>
      <c r="H57" s="199">
        <f>'[2]13'!I59</f>
        <v>0</v>
      </c>
      <c r="I57" s="199">
        <f>'[2]13'!J59</f>
        <v>0</v>
      </c>
      <c r="J57" s="199">
        <f>'[2]13'!K59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8">
        <f>'[2]13'!B60</f>
        <v>84</v>
      </c>
      <c r="C58" s="199">
        <f>'[2]13'!C60</f>
        <v>0</v>
      </c>
      <c r="D58" s="199">
        <f>'[2]13'!D60</f>
        <v>0</v>
      </c>
      <c r="E58" s="199">
        <f>'[2]13'!E60</f>
        <v>0</v>
      </c>
      <c r="F58" s="15">
        <f t="shared" si="6"/>
        <v>84</v>
      </c>
      <c r="G58" s="198">
        <f>'[2]13'!H60</f>
        <v>33</v>
      </c>
      <c r="H58" s="199">
        <f>'[2]13'!I60</f>
        <v>0</v>
      </c>
      <c r="I58" s="199">
        <f>'[2]13'!J60</f>
        <v>0</v>
      </c>
      <c r="J58" s="199">
        <f>'[2]13'!K60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8">
        <f>'[2]13'!B61</f>
        <v>84</v>
      </c>
      <c r="C59" s="199">
        <f>'[2]13'!C61</f>
        <v>0</v>
      </c>
      <c r="D59" s="199">
        <f>'[2]13'!D61</f>
        <v>0</v>
      </c>
      <c r="E59" s="199">
        <f>'[2]13'!E61</f>
        <v>0</v>
      </c>
      <c r="F59" s="15">
        <f t="shared" si="6"/>
        <v>84</v>
      </c>
      <c r="G59" s="198">
        <f>'[2]13'!H61</f>
        <v>33</v>
      </c>
      <c r="H59" s="199">
        <f>'[2]13'!I61</f>
        <v>0</v>
      </c>
      <c r="I59" s="199">
        <f>'[2]13'!J61</f>
        <v>0</v>
      </c>
      <c r="J59" s="199">
        <f>'[2]13'!K61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8">
        <f>'[2]13'!B62</f>
        <v>84</v>
      </c>
      <c r="C60" s="199">
        <f>'[2]13'!C62</f>
        <v>0</v>
      </c>
      <c r="D60" s="199">
        <f>'[2]13'!D62</f>
        <v>0</v>
      </c>
      <c r="E60" s="199">
        <f>'[2]13'!E62</f>
        <v>0</v>
      </c>
      <c r="F60" s="15">
        <f t="shared" si="6"/>
        <v>84</v>
      </c>
      <c r="G60" s="198">
        <f>'[2]13'!H62</f>
        <v>33</v>
      </c>
      <c r="H60" s="199">
        <f>'[2]13'!I62</f>
        <v>0</v>
      </c>
      <c r="I60" s="199">
        <f>'[2]13'!J62</f>
        <v>0</v>
      </c>
      <c r="J60" s="199">
        <f>'[2]13'!K62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8">
        <f>'[2]13'!B63</f>
        <v>84</v>
      </c>
      <c r="C61" s="199">
        <f>'[2]13'!C63</f>
        <v>0</v>
      </c>
      <c r="D61" s="199">
        <f>'[2]13'!D63</f>
        <v>0</v>
      </c>
      <c r="E61" s="199">
        <f>'[2]13'!E63</f>
        <v>0</v>
      </c>
      <c r="F61" s="15">
        <f t="shared" si="6"/>
        <v>84</v>
      </c>
      <c r="G61" s="198">
        <f>'[2]13'!H63</f>
        <v>33</v>
      </c>
      <c r="H61" s="199">
        <f>'[2]13'!I63</f>
        <v>0</v>
      </c>
      <c r="I61" s="199">
        <f>'[2]13'!J63</f>
        <v>0</v>
      </c>
      <c r="J61" s="199">
        <f>'[2]13'!K63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8">
        <f>'[2]13'!B64</f>
        <v>84</v>
      </c>
      <c r="C62" s="199">
        <f>'[2]13'!C64</f>
        <v>0</v>
      </c>
      <c r="D62" s="199">
        <f>'[2]13'!D64</f>
        <v>0</v>
      </c>
      <c r="E62" s="199">
        <f>'[2]13'!E64</f>
        <v>0</v>
      </c>
      <c r="F62" s="15">
        <f t="shared" si="6"/>
        <v>84</v>
      </c>
      <c r="G62" s="198">
        <f>'[2]13'!H64</f>
        <v>32</v>
      </c>
      <c r="H62" s="199">
        <f>'[2]13'!I64</f>
        <v>0</v>
      </c>
      <c r="I62" s="199">
        <f>'[2]13'!J64</f>
        <v>0</v>
      </c>
      <c r="J62" s="199">
        <f>'[2]13'!K64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8">
        <f>'[2]13'!B65</f>
        <v>84</v>
      </c>
      <c r="C63" s="199">
        <f>'[2]13'!C65</f>
        <v>0</v>
      </c>
      <c r="D63" s="199">
        <f>'[2]13'!D65</f>
        <v>0</v>
      </c>
      <c r="E63" s="199">
        <f>'[2]13'!E65</f>
        <v>0</v>
      </c>
      <c r="F63" s="15">
        <f t="shared" si="6"/>
        <v>84</v>
      </c>
      <c r="G63" s="198">
        <f>'[2]13'!H65</f>
        <v>32</v>
      </c>
      <c r="H63" s="199">
        <f>'[2]13'!I65</f>
        <v>0</v>
      </c>
      <c r="I63" s="199">
        <f>'[2]13'!J65</f>
        <v>0</v>
      </c>
      <c r="J63" s="199">
        <f>'[2]13'!K65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8">
        <f>'[2]13'!B66</f>
        <v>84</v>
      </c>
      <c r="C64" s="199">
        <f>'[2]13'!C66</f>
        <v>0</v>
      </c>
      <c r="D64" s="199">
        <f>'[2]13'!D66</f>
        <v>0</v>
      </c>
      <c r="E64" s="199">
        <f>'[2]13'!E66</f>
        <v>0</v>
      </c>
      <c r="F64" s="15">
        <f t="shared" si="6"/>
        <v>84</v>
      </c>
      <c r="G64" s="198">
        <f>'[2]13'!H66</f>
        <v>32</v>
      </c>
      <c r="H64" s="199">
        <f>'[2]13'!I66</f>
        <v>0</v>
      </c>
      <c r="I64" s="199">
        <f>'[2]13'!J66</f>
        <v>0</v>
      </c>
      <c r="J64" s="199">
        <f>'[2]13'!K66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8">
        <f>'[2]13'!B67</f>
        <v>84</v>
      </c>
      <c r="C65" s="199">
        <f>'[2]13'!C67</f>
        <v>0</v>
      </c>
      <c r="D65" s="199">
        <f>'[2]13'!D67</f>
        <v>0</v>
      </c>
      <c r="E65" s="199">
        <f>'[2]13'!E67</f>
        <v>0</v>
      </c>
      <c r="F65" s="15">
        <f t="shared" si="6"/>
        <v>84</v>
      </c>
      <c r="G65" s="198">
        <f>'[2]13'!H67</f>
        <v>32</v>
      </c>
      <c r="H65" s="199">
        <f>'[2]13'!I67</f>
        <v>0</v>
      </c>
      <c r="I65" s="199">
        <f>'[2]13'!J67</f>
        <v>0</v>
      </c>
      <c r="J65" s="199">
        <f>'[2]13'!K67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8">
        <f>'[2]13'!B68</f>
        <v>84</v>
      </c>
      <c r="C66" s="199">
        <f>'[2]13'!C68</f>
        <v>0</v>
      </c>
      <c r="D66" s="199">
        <f>'[2]13'!D68</f>
        <v>0</v>
      </c>
      <c r="E66" s="199">
        <f>'[2]13'!E68</f>
        <v>0</v>
      </c>
      <c r="F66" s="15">
        <f t="shared" si="6"/>
        <v>84</v>
      </c>
      <c r="G66" s="198">
        <f>'[2]13'!H68</f>
        <v>32</v>
      </c>
      <c r="H66" s="199">
        <f>'[2]13'!I68</f>
        <v>0</v>
      </c>
      <c r="I66" s="199">
        <f>'[2]13'!J68</f>
        <v>0</v>
      </c>
      <c r="J66" s="199">
        <f>'[2]13'!K68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8">
        <f>'[2]13'!B69</f>
        <v>84</v>
      </c>
      <c r="C67" s="199">
        <f>'[2]13'!C69</f>
        <v>0</v>
      </c>
      <c r="D67" s="199">
        <f>'[2]13'!D69</f>
        <v>0</v>
      </c>
      <c r="E67" s="199">
        <f>'[2]13'!E69</f>
        <v>0</v>
      </c>
      <c r="F67" s="15">
        <f t="shared" si="6"/>
        <v>84</v>
      </c>
      <c r="G67" s="198">
        <f>'[2]13'!H69</f>
        <v>32</v>
      </c>
      <c r="H67" s="199">
        <f>'[2]13'!I69</f>
        <v>0</v>
      </c>
      <c r="I67" s="199">
        <f>'[2]13'!J69</f>
        <v>0</v>
      </c>
      <c r="J67" s="199">
        <f>'[2]13'!K69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8">
        <f>'[2]13'!B70</f>
        <v>84</v>
      </c>
      <c r="C68" s="199">
        <f>'[2]13'!C70</f>
        <v>0</v>
      </c>
      <c r="D68" s="199">
        <f>'[2]13'!D70</f>
        <v>0</v>
      </c>
      <c r="E68" s="199">
        <f>'[2]13'!E70</f>
        <v>0</v>
      </c>
      <c r="F68" s="15">
        <f t="shared" si="6"/>
        <v>84</v>
      </c>
      <c r="G68" s="198">
        <f>'[2]13'!H70</f>
        <v>32</v>
      </c>
      <c r="H68" s="199">
        <f>'[2]13'!I70</f>
        <v>0</v>
      </c>
      <c r="I68" s="199">
        <f>'[2]13'!J70</f>
        <v>0</v>
      </c>
      <c r="J68" s="199">
        <f>'[2]13'!K70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8">
        <f>'[2]13'!B71</f>
        <v>84</v>
      </c>
      <c r="C69" s="199">
        <f>'[2]13'!C71</f>
        <v>0</v>
      </c>
      <c r="D69" s="199">
        <f>'[2]13'!D71</f>
        <v>0</v>
      </c>
      <c r="E69" s="199">
        <f>'[2]13'!E71</f>
        <v>0</v>
      </c>
      <c r="F69" s="15">
        <f t="shared" ref="F69:F98" si="16">SUM(B69:E69)</f>
        <v>84</v>
      </c>
      <c r="G69" s="198">
        <f>'[2]13'!H71</f>
        <v>32</v>
      </c>
      <c r="H69" s="199">
        <f>'[2]13'!I71</f>
        <v>0</v>
      </c>
      <c r="I69" s="199">
        <f>'[2]13'!J71</f>
        <v>0</v>
      </c>
      <c r="J69" s="199">
        <f>'[2]13'!K71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8">
        <f>'[2]13'!B72</f>
        <v>84</v>
      </c>
      <c r="C70" s="199">
        <f>'[2]13'!C72</f>
        <v>0</v>
      </c>
      <c r="D70" s="199">
        <f>'[2]13'!D72</f>
        <v>0</v>
      </c>
      <c r="E70" s="199">
        <f>'[2]13'!E72</f>
        <v>0</v>
      </c>
      <c r="F70" s="15">
        <f t="shared" si="16"/>
        <v>84</v>
      </c>
      <c r="G70" s="198">
        <f>'[2]13'!H72</f>
        <v>32</v>
      </c>
      <c r="H70" s="199">
        <f>'[2]13'!I72</f>
        <v>0</v>
      </c>
      <c r="I70" s="199">
        <f>'[2]13'!J72</f>
        <v>0</v>
      </c>
      <c r="J70" s="199">
        <f>'[2]13'!K72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8">
        <f>'[2]13'!B73</f>
        <v>84</v>
      </c>
      <c r="C71" s="199">
        <f>'[2]13'!C73</f>
        <v>0</v>
      </c>
      <c r="D71" s="199">
        <f>'[2]13'!D73</f>
        <v>0</v>
      </c>
      <c r="E71" s="199">
        <f>'[2]13'!E73</f>
        <v>0</v>
      </c>
      <c r="F71" s="15">
        <f t="shared" si="16"/>
        <v>84</v>
      </c>
      <c r="G71" s="198">
        <f>'[2]13'!H73</f>
        <v>32</v>
      </c>
      <c r="H71" s="199">
        <f>'[2]13'!I73</f>
        <v>0</v>
      </c>
      <c r="I71" s="199">
        <f>'[2]13'!J73</f>
        <v>0</v>
      </c>
      <c r="J71" s="199">
        <f>'[2]13'!K73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8">
        <f>'[2]13'!B74</f>
        <v>84</v>
      </c>
      <c r="C72" s="199">
        <f>'[2]13'!C74</f>
        <v>0</v>
      </c>
      <c r="D72" s="199">
        <f>'[2]13'!D74</f>
        <v>0</v>
      </c>
      <c r="E72" s="199">
        <f>'[2]13'!E74</f>
        <v>0</v>
      </c>
      <c r="F72" s="15">
        <f t="shared" si="16"/>
        <v>84</v>
      </c>
      <c r="G72" s="198">
        <f>'[2]13'!H74</f>
        <v>32</v>
      </c>
      <c r="H72" s="199">
        <f>'[2]13'!I74</f>
        <v>0</v>
      </c>
      <c r="I72" s="199">
        <f>'[2]13'!J74</f>
        <v>0</v>
      </c>
      <c r="J72" s="199">
        <f>'[2]13'!K74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8">
        <f>'[2]13'!B75</f>
        <v>84</v>
      </c>
      <c r="C73" s="199">
        <f>'[2]13'!C75</f>
        <v>0</v>
      </c>
      <c r="D73" s="199">
        <f>'[2]13'!D75</f>
        <v>0</v>
      </c>
      <c r="E73" s="199">
        <f>'[2]13'!E75</f>
        <v>0</v>
      </c>
      <c r="F73" s="15">
        <f t="shared" si="16"/>
        <v>84</v>
      </c>
      <c r="G73" s="198">
        <f>'[2]13'!H75</f>
        <v>32</v>
      </c>
      <c r="H73" s="199">
        <f>'[2]13'!I75</f>
        <v>0</v>
      </c>
      <c r="I73" s="199">
        <f>'[2]13'!J75</f>
        <v>0</v>
      </c>
      <c r="J73" s="199">
        <f>'[2]13'!K75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8">
        <f>'[2]13'!B76</f>
        <v>84</v>
      </c>
      <c r="C74" s="199">
        <f>'[2]13'!C76</f>
        <v>0</v>
      </c>
      <c r="D74" s="199">
        <f>'[2]13'!D76</f>
        <v>0</v>
      </c>
      <c r="E74" s="199">
        <f>'[2]13'!E76</f>
        <v>0</v>
      </c>
      <c r="F74" s="15">
        <f t="shared" si="16"/>
        <v>84</v>
      </c>
      <c r="G74" s="198">
        <f>'[2]13'!H76</f>
        <v>32</v>
      </c>
      <c r="H74" s="199">
        <f>'[2]13'!I76</f>
        <v>0</v>
      </c>
      <c r="I74" s="199">
        <f>'[2]13'!J76</f>
        <v>0</v>
      </c>
      <c r="J74" s="199">
        <f>'[2]13'!K76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8">
        <f>'[2]13'!B77</f>
        <v>84</v>
      </c>
      <c r="C75" s="199">
        <f>'[2]13'!C77</f>
        <v>0</v>
      </c>
      <c r="D75" s="199">
        <f>'[2]13'!D77</f>
        <v>0</v>
      </c>
      <c r="E75" s="199">
        <f>'[2]13'!E77</f>
        <v>0</v>
      </c>
      <c r="F75" s="15">
        <f t="shared" si="16"/>
        <v>84</v>
      </c>
      <c r="G75" s="198">
        <f>'[2]13'!H77</f>
        <v>32</v>
      </c>
      <c r="H75" s="199">
        <f>'[2]13'!I77</f>
        <v>0</v>
      </c>
      <c r="I75" s="199">
        <f>'[2]13'!J77</f>
        <v>0</v>
      </c>
      <c r="J75" s="199">
        <f>'[2]13'!K77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8">
        <f>'[2]13'!B78</f>
        <v>84</v>
      </c>
      <c r="C76" s="199">
        <f>'[2]13'!C78</f>
        <v>0</v>
      </c>
      <c r="D76" s="199">
        <f>'[2]13'!D78</f>
        <v>0</v>
      </c>
      <c r="E76" s="199">
        <f>'[2]13'!E78</f>
        <v>0</v>
      </c>
      <c r="F76" s="15">
        <f t="shared" si="16"/>
        <v>84</v>
      </c>
      <c r="G76" s="198">
        <f>'[2]13'!H78</f>
        <v>32</v>
      </c>
      <c r="H76" s="199">
        <f>'[2]13'!I78</f>
        <v>0</v>
      </c>
      <c r="I76" s="199">
        <f>'[2]13'!J78</f>
        <v>0</v>
      </c>
      <c r="J76" s="199">
        <f>'[2]13'!K78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8">
        <f>'[2]13'!B79</f>
        <v>84</v>
      </c>
      <c r="C77" s="199">
        <f>'[2]13'!C79</f>
        <v>0</v>
      </c>
      <c r="D77" s="199">
        <f>'[2]13'!D79</f>
        <v>0</v>
      </c>
      <c r="E77" s="199">
        <f>'[2]13'!E79</f>
        <v>0</v>
      </c>
      <c r="F77" s="15">
        <f t="shared" si="16"/>
        <v>84</v>
      </c>
      <c r="G77" s="198">
        <f>'[2]13'!H79</f>
        <v>32</v>
      </c>
      <c r="H77" s="199">
        <f>'[2]13'!I79</f>
        <v>0</v>
      </c>
      <c r="I77" s="199">
        <f>'[2]13'!J79</f>
        <v>0</v>
      </c>
      <c r="J77" s="199">
        <f>'[2]13'!K79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8">
        <f>'[2]13'!B80</f>
        <v>84</v>
      </c>
      <c r="C78" s="199">
        <f>'[2]13'!C80</f>
        <v>0</v>
      </c>
      <c r="D78" s="199">
        <f>'[2]13'!D80</f>
        <v>0</v>
      </c>
      <c r="E78" s="199">
        <f>'[2]13'!E80</f>
        <v>0</v>
      </c>
      <c r="F78" s="15">
        <f t="shared" si="16"/>
        <v>84</v>
      </c>
      <c r="G78" s="198">
        <f>'[2]13'!H80</f>
        <v>32</v>
      </c>
      <c r="H78" s="199">
        <f>'[2]13'!I80</f>
        <v>0</v>
      </c>
      <c r="I78" s="199">
        <f>'[2]13'!J80</f>
        <v>0</v>
      </c>
      <c r="J78" s="199">
        <f>'[2]13'!K80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8">
        <f>'[2]13'!B81</f>
        <v>84</v>
      </c>
      <c r="C79" s="199">
        <f>'[2]13'!C81</f>
        <v>0</v>
      </c>
      <c r="D79" s="199">
        <f>'[2]13'!D81</f>
        <v>0</v>
      </c>
      <c r="E79" s="199">
        <f>'[2]13'!E81</f>
        <v>0</v>
      </c>
      <c r="F79" s="15">
        <f t="shared" si="16"/>
        <v>84</v>
      </c>
      <c r="G79" s="198">
        <f>'[2]13'!H81</f>
        <v>32</v>
      </c>
      <c r="H79" s="199">
        <f>'[2]13'!I81</f>
        <v>0</v>
      </c>
      <c r="I79" s="199">
        <f>'[2]13'!J81</f>
        <v>0</v>
      </c>
      <c r="J79" s="199">
        <f>'[2]13'!K81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8">
        <f>'[2]13'!B82</f>
        <v>84</v>
      </c>
      <c r="C80" s="199">
        <f>'[2]13'!C82</f>
        <v>0</v>
      </c>
      <c r="D80" s="199">
        <f>'[2]13'!D82</f>
        <v>0</v>
      </c>
      <c r="E80" s="199">
        <f>'[2]13'!E82</f>
        <v>0</v>
      </c>
      <c r="F80" s="15">
        <f t="shared" si="16"/>
        <v>84</v>
      </c>
      <c r="G80" s="198">
        <f>'[2]13'!H82</f>
        <v>32</v>
      </c>
      <c r="H80" s="199">
        <f>'[2]13'!I82</f>
        <v>0</v>
      </c>
      <c r="I80" s="199">
        <f>'[2]13'!J82</f>
        <v>0</v>
      </c>
      <c r="J80" s="199">
        <f>'[2]13'!K82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8">
        <f>'[2]13'!B83</f>
        <v>84</v>
      </c>
      <c r="C81" s="199">
        <f>'[2]13'!C83</f>
        <v>0</v>
      </c>
      <c r="D81" s="199">
        <f>'[2]13'!D83</f>
        <v>0</v>
      </c>
      <c r="E81" s="199">
        <f>'[2]13'!E83</f>
        <v>0</v>
      </c>
      <c r="F81" s="15">
        <f t="shared" si="16"/>
        <v>84</v>
      </c>
      <c r="G81" s="198">
        <f>'[2]13'!H83</f>
        <v>32</v>
      </c>
      <c r="H81" s="199">
        <f>'[2]13'!I83</f>
        <v>0</v>
      </c>
      <c r="I81" s="199">
        <f>'[2]13'!J83</f>
        <v>0</v>
      </c>
      <c r="J81" s="199">
        <f>'[2]13'!K83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8">
        <f>'[2]13'!B84</f>
        <v>84</v>
      </c>
      <c r="C82" s="199">
        <f>'[2]13'!C84</f>
        <v>0</v>
      </c>
      <c r="D82" s="199">
        <f>'[2]13'!D84</f>
        <v>0</v>
      </c>
      <c r="E82" s="199">
        <f>'[2]13'!E84</f>
        <v>0</v>
      </c>
      <c r="F82" s="15">
        <f t="shared" si="16"/>
        <v>84</v>
      </c>
      <c r="G82" s="198">
        <f>'[2]13'!H84</f>
        <v>32</v>
      </c>
      <c r="H82" s="199">
        <f>'[2]13'!I84</f>
        <v>0</v>
      </c>
      <c r="I82" s="199">
        <f>'[2]13'!J84</f>
        <v>0</v>
      </c>
      <c r="J82" s="199">
        <f>'[2]13'!K84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8">
        <f>'[2]13'!B85</f>
        <v>84</v>
      </c>
      <c r="C83" s="199">
        <f>'[2]13'!C85</f>
        <v>0</v>
      </c>
      <c r="D83" s="199">
        <f>'[2]13'!D85</f>
        <v>0</v>
      </c>
      <c r="E83" s="199">
        <f>'[2]13'!E85</f>
        <v>0</v>
      </c>
      <c r="F83" s="15">
        <f t="shared" si="16"/>
        <v>84</v>
      </c>
      <c r="G83" s="198">
        <f>'[2]13'!H85</f>
        <v>32</v>
      </c>
      <c r="H83" s="199">
        <f>'[2]13'!I85</f>
        <v>0</v>
      </c>
      <c r="I83" s="199">
        <f>'[2]13'!J85</f>
        <v>0</v>
      </c>
      <c r="J83" s="199">
        <f>'[2]13'!K85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8">
        <f>'[2]13'!B86</f>
        <v>84</v>
      </c>
      <c r="C84" s="199">
        <f>'[2]13'!C86</f>
        <v>0</v>
      </c>
      <c r="D84" s="199">
        <f>'[2]13'!D86</f>
        <v>0</v>
      </c>
      <c r="E84" s="199">
        <f>'[2]13'!E86</f>
        <v>0</v>
      </c>
      <c r="F84" s="15">
        <f t="shared" si="16"/>
        <v>84</v>
      </c>
      <c r="G84" s="198">
        <f>'[2]13'!H86</f>
        <v>32</v>
      </c>
      <c r="H84" s="199">
        <f>'[2]13'!I86</f>
        <v>0</v>
      </c>
      <c r="I84" s="199">
        <f>'[2]13'!J86</f>
        <v>0</v>
      </c>
      <c r="J84" s="199">
        <f>'[2]13'!K86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8">
        <f>'[2]13'!B87</f>
        <v>84</v>
      </c>
      <c r="C85" s="199">
        <f>'[2]13'!C87</f>
        <v>0</v>
      </c>
      <c r="D85" s="199">
        <f>'[2]13'!D87</f>
        <v>0</v>
      </c>
      <c r="E85" s="199">
        <f>'[2]13'!E87</f>
        <v>0</v>
      </c>
      <c r="F85" s="15">
        <f t="shared" si="16"/>
        <v>84</v>
      </c>
      <c r="G85" s="198">
        <f>'[2]13'!H87</f>
        <v>32</v>
      </c>
      <c r="H85" s="199">
        <f>'[2]13'!I87</f>
        <v>0</v>
      </c>
      <c r="I85" s="199">
        <f>'[2]13'!J87</f>
        <v>0</v>
      </c>
      <c r="J85" s="199">
        <f>'[2]13'!K87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8">
        <f>'[2]13'!B88</f>
        <v>84</v>
      </c>
      <c r="C86" s="199">
        <f>'[2]13'!C88</f>
        <v>0</v>
      </c>
      <c r="D86" s="199">
        <f>'[2]13'!D88</f>
        <v>0</v>
      </c>
      <c r="E86" s="199">
        <f>'[2]13'!E88</f>
        <v>0</v>
      </c>
      <c r="F86" s="15">
        <f t="shared" si="16"/>
        <v>84</v>
      </c>
      <c r="G86" s="198">
        <f>'[2]13'!H88</f>
        <v>34</v>
      </c>
      <c r="H86" s="199">
        <f>'[2]13'!I88</f>
        <v>0</v>
      </c>
      <c r="I86" s="199">
        <f>'[2]13'!J88</f>
        <v>0</v>
      </c>
      <c r="J86" s="199">
        <f>'[2]13'!K88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8">
        <f>'[2]13'!B89</f>
        <v>84</v>
      </c>
      <c r="C87" s="199">
        <f>'[2]13'!C89</f>
        <v>0</v>
      </c>
      <c r="D87" s="199">
        <f>'[2]13'!D89</f>
        <v>0</v>
      </c>
      <c r="E87" s="199">
        <f>'[2]13'!E89</f>
        <v>0</v>
      </c>
      <c r="F87" s="15">
        <f t="shared" si="16"/>
        <v>84</v>
      </c>
      <c r="G87" s="198">
        <f>'[2]13'!H89</f>
        <v>34</v>
      </c>
      <c r="H87" s="199">
        <f>'[2]13'!I89</f>
        <v>0</v>
      </c>
      <c r="I87" s="199">
        <f>'[2]13'!J89</f>
        <v>0</v>
      </c>
      <c r="J87" s="199">
        <f>'[2]13'!K89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8">
        <f>'[2]13'!B90</f>
        <v>84</v>
      </c>
      <c r="C88" s="199">
        <f>'[2]13'!C90</f>
        <v>0</v>
      </c>
      <c r="D88" s="199">
        <f>'[2]13'!D90</f>
        <v>0</v>
      </c>
      <c r="E88" s="199">
        <f>'[2]13'!E90</f>
        <v>0</v>
      </c>
      <c r="F88" s="15">
        <f t="shared" si="16"/>
        <v>84</v>
      </c>
      <c r="G88" s="198">
        <f>'[2]13'!H90</f>
        <v>34</v>
      </c>
      <c r="H88" s="199">
        <f>'[2]13'!I90</f>
        <v>0</v>
      </c>
      <c r="I88" s="199">
        <f>'[2]13'!J90</f>
        <v>0</v>
      </c>
      <c r="J88" s="199">
        <f>'[2]13'!K90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8">
        <f>'[2]13'!B91</f>
        <v>84</v>
      </c>
      <c r="C89" s="199">
        <f>'[2]13'!C91</f>
        <v>0</v>
      </c>
      <c r="D89" s="199">
        <f>'[2]13'!D91</f>
        <v>0</v>
      </c>
      <c r="E89" s="199">
        <f>'[2]13'!E91</f>
        <v>0</v>
      </c>
      <c r="F89" s="15">
        <f t="shared" si="16"/>
        <v>84</v>
      </c>
      <c r="G89" s="198">
        <f>'[2]13'!H91</f>
        <v>34</v>
      </c>
      <c r="H89" s="199">
        <f>'[2]13'!I91</f>
        <v>0</v>
      </c>
      <c r="I89" s="199">
        <f>'[2]13'!J91</f>
        <v>0</v>
      </c>
      <c r="J89" s="199">
        <f>'[2]13'!K91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8">
        <f>'[2]13'!B92</f>
        <v>84</v>
      </c>
      <c r="C90" s="199">
        <f>'[2]13'!C92</f>
        <v>0</v>
      </c>
      <c r="D90" s="199">
        <f>'[2]13'!D92</f>
        <v>0</v>
      </c>
      <c r="E90" s="199">
        <f>'[2]13'!E92</f>
        <v>0</v>
      </c>
      <c r="F90" s="15">
        <f t="shared" si="16"/>
        <v>84</v>
      </c>
      <c r="G90" s="198">
        <f>'[2]13'!H92</f>
        <v>34</v>
      </c>
      <c r="H90" s="199">
        <f>'[2]13'!I92</f>
        <v>0</v>
      </c>
      <c r="I90" s="199">
        <f>'[2]13'!J92</f>
        <v>0</v>
      </c>
      <c r="J90" s="199">
        <f>'[2]13'!K92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8">
        <f>'[2]13'!B93</f>
        <v>84</v>
      </c>
      <c r="C91" s="199">
        <f>'[2]13'!C93</f>
        <v>0</v>
      </c>
      <c r="D91" s="199">
        <f>'[2]13'!D93</f>
        <v>0</v>
      </c>
      <c r="E91" s="199">
        <f>'[2]13'!E93</f>
        <v>0</v>
      </c>
      <c r="F91" s="15">
        <f t="shared" si="16"/>
        <v>84</v>
      </c>
      <c r="G91" s="198">
        <f>'[2]13'!H93</f>
        <v>34</v>
      </c>
      <c r="H91" s="199">
        <f>'[2]13'!I93</f>
        <v>0</v>
      </c>
      <c r="I91" s="199">
        <f>'[2]13'!J93</f>
        <v>0</v>
      </c>
      <c r="J91" s="199">
        <f>'[2]13'!K93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8">
        <f>'[2]13'!B94</f>
        <v>84</v>
      </c>
      <c r="C92" s="199">
        <f>'[2]13'!C94</f>
        <v>0</v>
      </c>
      <c r="D92" s="199">
        <f>'[2]13'!D94</f>
        <v>0</v>
      </c>
      <c r="E92" s="199">
        <f>'[2]13'!E94</f>
        <v>0</v>
      </c>
      <c r="F92" s="15">
        <f t="shared" si="16"/>
        <v>84</v>
      </c>
      <c r="G92" s="198">
        <f>'[2]13'!H94</f>
        <v>34</v>
      </c>
      <c r="H92" s="199">
        <f>'[2]13'!I94</f>
        <v>0</v>
      </c>
      <c r="I92" s="199">
        <f>'[2]13'!J94</f>
        <v>0</v>
      </c>
      <c r="J92" s="199">
        <f>'[2]13'!K94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8">
        <f>'[2]13'!B95</f>
        <v>84</v>
      </c>
      <c r="C93" s="199">
        <f>'[2]13'!C95</f>
        <v>0</v>
      </c>
      <c r="D93" s="199">
        <f>'[2]13'!D95</f>
        <v>0</v>
      </c>
      <c r="E93" s="199">
        <f>'[2]13'!E95</f>
        <v>0</v>
      </c>
      <c r="F93" s="15">
        <f t="shared" si="16"/>
        <v>84</v>
      </c>
      <c r="G93" s="198">
        <f>'[2]13'!H95</f>
        <v>34</v>
      </c>
      <c r="H93" s="199">
        <f>'[2]13'!I95</f>
        <v>0</v>
      </c>
      <c r="I93" s="199">
        <f>'[2]13'!J95</f>
        <v>0</v>
      </c>
      <c r="J93" s="199">
        <f>'[2]13'!K95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8">
        <f>'[2]13'!B96</f>
        <v>84</v>
      </c>
      <c r="C94" s="199">
        <f>'[2]13'!C96</f>
        <v>0</v>
      </c>
      <c r="D94" s="199">
        <f>'[2]13'!D96</f>
        <v>0</v>
      </c>
      <c r="E94" s="199">
        <f>'[2]13'!E96</f>
        <v>0</v>
      </c>
      <c r="F94" s="15">
        <f t="shared" si="16"/>
        <v>84</v>
      </c>
      <c r="G94" s="198">
        <f>'[2]13'!H96</f>
        <v>34</v>
      </c>
      <c r="H94" s="199">
        <f>'[2]13'!I96</f>
        <v>0</v>
      </c>
      <c r="I94" s="199">
        <f>'[2]13'!J96</f>
        <v>0</v>
      </c>
      <c r="J94" s="199">
        <f>'[2]13'!K96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8">
        <f>'[2]13'!B97</f>
        <v>84</v>
      </c>
      <c r="C95" s="199">
        <f>'[2]13'!C97</f>
        <v>0</v>
      </c>
      <c r="D95" s="199">
        <f>'[2]13'!D97</f>
        <v>0</v>
      </c>
      <c r="E95" s="199">
        <f>'[2]13'!E97</f>
        <v>0</v>
      </c>
      <c r="F95" s="15">
        <f t="shared" si="16"/>
        <v>84</v>
      </c>
      <c r="G95" s="198">
        <f>'[2]13'!H97</f>
        <v>34</v>
      </c>
      <c r="H95" s="199">
        <f>'[2]13'!I97</f>
        <v>0</v>
      </c>
      <c r="I95" s="199">
        <f>'[2]13'!J97</f>
        <v>0</v>
      </c>
      <c r="J95" s="199">
        <f>'[2]13'!K97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8">
        <f>'[2]13'!B98</f>
        <v>84</v>
      </c>
      <c r="C96" s="199">
        <f>'[2]13'!C98</f>
        <v>0</v>
      </c>
      <c r="D96" s="199">
        <f>'[2]13'!D98</f>
        <v>0</v>
      </c>
      <c r="E96" s="199">
        <f>'[2]13'!E98</f>
        <v>0</v>
      </c>
      <c r="F96" s="15">
        <f t="shared" si="16"/>
        <v>84</v>
      </c>
      <c r="G96" s="198">
        <f>'[2]13'!H98</f>
        <v>34.01</v>
      </c>
      <c r="H96" s="199">
        <f>'[2]13'!I98</f>
        <v>0</v>
      </c>
      <c r="I96" s="199">
        <f>'[2]13'!J98</f>
        <v>0</v>
      </c>
      <c r="J96" s="199">
        <f>'[2]13'!K98</f>
        <v>0</v>
      </c>
      <c r="K96" s="15">
        <f t="shared" si="13"/>
        <v>34.01</v>
      </c>
      <c r="L96" s="18">
        <f>frq!C96</f>
        <v>1</v>
      </c>
      <c r="M96" s="167">
        <f t="shared" si="14"/>
        <v>33.61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33.61</v>
      </c>
      <c r="R96" s="18">
        <v>0.4</v>
      </c>
    </row>
    <row r="97" spans="1:18">
      <c r="A97" s="8" t="s">
        <v>139</v>
      </c>
      <c r="B97" s="198">
        <f>'[2]13'!B99</f>
        <v>84</v>
      </c>
      <c r="C97" s="199">
        <f>'[2]13'!C99</f>
        <v>0</v>
      </c>
      <c r="D97" s="199">
        <f>'[2]13'!D99</f>
        <v>0</v>
      </c>
      <c r="E97" s="199">
        <f>'[2]13'!E99</f>
        <v>0</v>
      </c>
      <c r="F97" s="15">
        <f t="shared" si="16"/>
        <v>84</v>
      </c>
      <c r="G97" s="198">
        <f>'[2]13'!H99</f>
        <v>30</v>
      </c>
      <c r="H97" s="199">
        <f>'[2]13'!I99</f>
        <v>0</v>
      </c>
      <c r="I97" s="199">
        <f>'[2]13'!J99</f>
        <v>0</v>
      </c>
      <c r="J97" s="199">
        <f>'[2]13'!K99</f>
        <v>0</v>
      </c>
      <c r="K97" s="15">
        <f t="shared" si="13"/>
        <v>30</v>
      </c>
      <c r="L97" s="18">
        <f>frq!C97</f>
        <v>1</v>
      </c>
      <c r="M97" s="167">
        <f t="shared" si="14"/>
        <v>29.6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29.6</v>
      </c>
      <c r="R97" s="18">
        <v>0.4</v>
      </c>
    </row>
    <row r="98" spans="1:18" ht="15.75" thickBot="1">
      <c r="A98" s="8" t="s">
        <v>140</v>
      </c>
      <c r="B98" s="198">
        <f>'[2]13'!B100</f>
        <v>84</v>
      </c>
      <c r="C98" s="199">
        <f>'[2]13'!C100</f>
        <v>0</v>
      </c>
      <c r="D98" s="199">
        <f>'[2]13'!D100</f>
        <v>0</v>
      </c>
      <c r="E98" s="199">
        <f>'[2]13'!E100</f>
        <v>0</v>
      </c>
      <c r="F98" s="15">
        <f t="shared" si="16"/>
        <v>84</v>
      </c>
      <c r="G98" s="198">
        <f>'[2]13'!H100</f>
        <v>30</v>
      </c>
      <c r="H98" s="199">
        <f>'[2]13'!I100</f>
        <v>0</v>
      </c>
      <c r="I98" s="199">
        <f>'[2]13'!J100</f>
        <v>0</v>
      </c>
      <c r="J98" s="199">
        <f>'[2]13'!K100</f>
        <v>0</v>
      </c>
      <c r="K98" s="15">
        <f t="shared" si="13"/>
        <v>30</v>
      </c>
      <c r="L98" s="18">
        <f>frq!C98</f>
        <v>1</v>
      </c>
      <c r="M98" s="167">
        <f t="shared" si="14"/>
        <v>29.6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0.81750250000000002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0.81750250000000002</v>
      </c>
      <c r="L99" s="171">
        <f t="shared" si="17"/>
        <v>2.4E-2</v>
      </c>
      <c r="M99" s="171">
        <f t="shared" si="17"/>
        <v>0.80520249999999971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0.80520249999999971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940</v>
      </c>
      <c r="G3" s="16">
        <f>'[3]13'!G5</f>
        <v>0</v>
      </c>
      <c r="H3" s="17">
        <f>SUM(B3:G3)</f>
        <v>1260</v>
      </c>
      <c r="I3" s="15">
        <f>'[3]13'!J5</f>
        <v>305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</v>
      </c>
      <c r="AT3" s="8">
        <v>30.5</v>
      </c>
      <c r="AU3" s="8">
        <v>30.5</v>
      </c>
      <c r="AW3" s="201">
        <v>30.5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30.5</v>
      </c>
      <c r="BD3" s="201">
        <v>30.5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30.5</v>
      </c>
      <c r="BL3" s="8">
        <f>AT3</f>
        <v>30.5</v>
      </c>
      <c r="BM3" s="8">
        <f>AU3</f>
        <v>30.5</v>
      </c>
      <c r="BN3" s="8">
        <f>BC3</f>
        <v>30.5</v>
      </c>
      <c r="BO3" s="8">
        <f>BJ3</f>
        <v>30.5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940</v>
      </c>
      <c r="G4" s="16">
        <f>'[3]13'!G6</f>
        <v>0</v>
      </c>
      <c r="H4" s="17">
        <f>SUM(B4:G4)</f>
        <v>1260</v>
      </c>
      <c r="I4" s="15">
        <f>'[3]13'!J6</f>
        <v>305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30.5</v>
      </c>
      <c r="AU4" s="8">
        <v>30.5</v>
      </c>
      <c r="AW4" s="201">
        <v>30.5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30.5</v>
      </c>
      <c r="BD4" s="201">
        <v>30.5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30.5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940</v>
      </c>
      <c r="G5" s="16">
        <f>'[3]13'!G7</f>
        <v>0</v>
      </c>
      <c r="H5" s="17">
        <f t="shared" ref="H5:H68" si="27">SUM(B5:G5)</f>
        <v>1260</v>
      </c>
      <c r="I5" s="15">
        <f>'[3]13'!J7</f>
        <v>305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1">
        <v>30.5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30.5</v>
      </c>
      <c r="BD5" s="201">
        <v>30.5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940</v>
      </c>
      <c r="G6" s="16">
        <f>'[3]13'!G8</f>
        <v>0</v>
      </c>
      <c r="H6" s="17">
        <f t="shared" si="27"/>
        <v>1260</v>
      </c>
      <c r="I6" s="15">
        <f>'[3]13'!J8</f>
        <v>305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1">
        <v>30.5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30.5</v>
      </c>
      <c r="BD6" s="201">
        <v>30.5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940</v>
      </c>
      <c r="G7" s="16">
        <f>'[3]13'!G9</f>
        <v>0</v>
      </c>
      <c r="H7" s="17">
        <f t="shared" si="27"/>
        <v>1260</v>
      </c>
      <c r="I7" s="15">
        <f>'[3]13'!J9</f>
        <v>305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30.5</v>
      </c>
      <c r="AU7" s="8">
        <v>30.5</v>
      </c>
      <c r="AW7" s="201">
        <v>30.5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30.5</v>
      </c>
      <c r="BD7" s="201">
        <v>30.5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30.5</v>
      </c>
      <c r="BL7" s="8">
        <f t="shared" si="21"/>
        <v>30.5</v>
      </c>
      <c r="BM7" s="8">
        <f t="shared" si="22"/>
        <v>30.5</v>
      </c>
      <c r="BN7" s="8">
        <f t="shared" si="23"/>
        <v>30.5</v>
      </c>
      <c r="BO7" s="8">
        <f t="shared" si="24"/>
        <v>30.5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940</v>
      </c>
      <c r="G8" s="16">
        <f>'[3]13'!G10</f>
        <v>0</v>
      </c>
      <c r="H8" s="17">
        <f t="shared" si="27"/>
        <v>1260</v>
      </c>
      <c r="I8" s="15">
        <f>'[3]13'!J10</f>
        <v>305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30.5</v>
      </c>
      <c r="AU8" s="8">
        <v>30.5</v>
      </c>
      <c r="AW8" s="201">
        <v>30.5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30.5</v>
      </c>
      <c r="BD8" s="201">
        <v>30.5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30.5</v>
      </c>
      <c r="BL8" s="8">
        <f t="shared" si="21"/>
        <v>30.5</v>
      </c>
      <c r="BM8" s="8">
        <f t="shared" si="22"/>
        <v>30.5</v>
      </c>
      <c r="BN8" s="8">
        <f t="shared" si="23"/>
        <v>30.5</v>
      </c>
      <c r="BO8" s="8">
        <f t="shared" si="24"/>
        <v>30.5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940</v>
      </c>
      <c r="G9" s="16">
        <f>'[3]13'!G11</f>
        <v>0</v>
      </c>
      <c r="H9" s="17">
        <f t="shared" si="27"/>
        <v>1260</v>
      </c>
      <c r="I9" s="15">
        <f>'[3]13'!J11</f>
        <v>305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30.5</v>
      </c>
      <c r="AU9" s="8">
        <v>30.5</v>
      </c>
      <c r="AW9" s="201">
        <v>30.5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30.5</v>
      </c>
      <c r="BD9" s="201">
        <v>30.5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30.5</v>
      </c>
      <c r="BL9" s="8">
        <f t="shared" si="21"/>
        <v>30.5</v>
      </c>
      <c r="BM9" s="8">
        <f t="shared" si="22"/>
        <v>30.5</v>
      </c>
      <c r="BN9" s="8">
        <f t="shared" si="23"/>
        <v>30.5</v>
      </c>
      <c r="BO9" s="8">
        <f t="shared" si="24"/>
        <v>30.5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940</v>
      </c>
      <c r="G10" s="16">
        <f>'[3]13'!G12</f>
        <v>0</v>
      </c>
      <c r="H10" s="17">
        <f t="shared" si="27"/>
        <v>1260</v>
      </c>
      <c r="I10" s="15">
        <f>'[3]13'!J12</f>
        <v>305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30.5</v>
      </c>
      <c r="AU10" s="8">
        <v>30.5</v>
      </c>
      <c r="AW10" s="201">
        <v>30.5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30.5</v>
      </c>
      <c r="BD10" s="201">
        <v>30.5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30.5</v>
      </c>
      <c r="BL10" s="8">
        <f t="shared" si="21"/>
        <v>30.5</v>
      </c>
      <c r="BM10" s="8">
        <f t="shared" si="22"/>
        <v>30.5</v>
      </c>
      <c r="BN10" s="8">
        <f t="shared" si="23"/>
        <v>30.5</v>
      </c>
      <c r="BO10" s="8">
        <f t="shared" si="24"/>
        <v>30.5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940</v>
      </c>
      <c r="G11" s="16">
        <f>'[3]13'!G13</f>
        <v>0</v>
      </c>
      <c r="H11" s="17">
        <f t="shared" si="27"/>
        <v>1260</v>
      </c>
      <c r="I11" s="15">
        <f>'[3]13'!J13</f>
        <v>305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30.95</v>
      </c>
      <c r="AE11" s="8">
        <f t="shared" si="11"/>
        <v>30.95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30.95</v>
      </c>
      <c r="AL11" s="8">
        <f t="shared" si="3"/>
        <v>243.10000000000002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243.10000000000002</v>
      </c>
      <c r="AT11" s="8">
        <v>30.5</v>
      </c>
      <c r="AU11" s="8">
        <v>30.5</v>
      </c>
      <c r="AW11" s="201">
        <v>30.95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30.95</v>
      </c>
      <c r="BD11" s="201">
        <v>30.95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30.95</v>
      </c>
      <c r="BL11" s="8">
        <f t="shared" si="21"/>
        <v>30.5</v>
      </c>
      <c r="BM11" s="8">
        <f t="shared" si="22"/>
        <v>30.5</v>
      </c>
      <c r="BN11" s="8">
        <f t="shared" si="23"/>
        <v>30.95</v>
      </c>
      <c r="BO11" s="8">
        <f t="shared" si="24"/>
        <v>30.95</v>
      </c>
      <c r="BP11" s="182">
        <f t="shared" si="25"/>
        <v>-0.44999999999999929</v>
      </c>
      <c r="BQ11" s="182">
        <f t="shared" si="26"/>
        <v>-0.44999999999999929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940</v>
      </c>
      <c r="G12" s="16">
        <f>'[3]13'!G14</f>
        <v>0</v>
      </c>
      <c r="H12" s="17">
        <f t="shared" si="27"/>
        <v>1260</v>
      </c>
      <c r="I12" s="15">
        <f>'[3]13'!J14</f>
        <v>305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30.95</v>
      </c>
      <c r="AE12" s="8">
        <f t="shared" si="11"/>
        <v>30.95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30.95</v>
      </c>
      <c r="AL12" s="8">
        <f t="shared" si="3"/>
        <v>243.10000000000002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243.10000000000002</v>
      </c>
      <c r="AT12" s="8">
        <v>30.5</v>
      </c>
      <c r="AU12" s="8">
        <v>30.5</v>
      </c>
      <c r="AW12" s="201">
        <v>30.95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30.95</v>
      </c>
      <c r="BD12" s="201">
        <v>30.95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30.95</v>
      </c>
      <c r="BL12" s="8">
        <f t="shared" si="21"/>
        <v>30.5</v>
      </c>
      <c r="BM12" s="8">
        <f t="shared" si="22"/>
        <v>30.5</v>
      </c>
      <c r="BN12" s="8">
        <f t="shared" si="23"/>
        <v>30.95</v>
      </c>
      <c r="BO12" s="8">
        <f t="shared" si="24"/>
        <v>30.95</v>
      </c>
      <c r="BP12" s="182">
        <f t="shared" si="25"/>
        <v>-0.44999999999999929</v>
      </c>
      <c r="BQ12" s="182">
        <f t="shared" si="26"/>
        <v>-0.44999999999999929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940</v>
      </c>
      <c r="G13" s="16">
        <f>'[3]13'!G15</f>
        <v>0</v>
      </c>
      <c r="H13" s="17">
        <f t="shared" si="27"/>
        <v>1260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5.66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5.66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232.33999999999997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232.33999999999997</v>
      </c>
      <c r="AT13" s="8">
        <v>32</v>
      </c>
      <c r="AU13" s="8">
        <v>32</v>
      </c>
      <c r="AW13" s="201">
        <v>5.66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5.66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5.66</v>
      </c>
      <c r="BO13" s="8">
        <f t="shared" si="24"/>
        <v>32</v>
      </c>
      <c r="BP13" s="182">
        <f t="shared" si="25"/>
        <v>26.34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940</v>
      </c>
      <c r="G14" s="16">
        <f>'[3]13'!G16</f>
        <v>0</v>
      </c>
      <c r="H14" s="17">
        <f t="shared" si="27"/>
        <v>1260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5.66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5.66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232.33999999999997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232.33999999999997</v>
      </c>
      <c r="AT14" s="8">
        <v>32</v>
      </c>
      <c r="AU14" s="8">
        <v>32</v>
      </c>
      <c r="AW14" s="201">
        <v>5.66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5.66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5.66</v>
      </c>
      <c r="BO14" s="8">
        <f t="shared" si="24"/>
        <v>32</v>
      </c>
      <c r="BP14" s="182">
        <f t="shared" si="25"/>
        <v>26.34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940</v>
      </c>
      <c r="G15" s="16">
        <f>'[3]13'!G17</f>
        <v>0</v>
      </c>
      <c r="H15" s="17">
        <f t="shared" si="27"/>
        <v>1260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5.66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5.66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232.33999999999997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232.33999999999997</v>
      </c>
      <c r="AT15" s="8">
        <v>0</v>
      </c>
      <c r="AU15" s="8">
        <v>32</v>
      </c>
      <c r="AW15" s="201">
        <v>5.66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5.66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0</v>
      </c>
      <c r="BM15" s="8">
        <f t="shared" si="22"/>
        <v>32</v>
      </c>
      <c r="BN15" s="8">
        <f t="shared" si="23"/>
        <v>5.66</v>
      </c>
      <c r="BO15" s="8">
        <f t="shared" si="24"/>
        <v>32</v>
      </c>
      <c r="BP15" s="182">
        <f t="shared" si="25"/>
        <v>-5.66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940</v>
      </c>
      <c r="G16" s="16">
        <f>'[3]13'!G18</f>
        <v>0</v>
      </c>
      <c r="H16" s="17">
        <f t="shared" si="27"/>
        <v>1260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5.66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5.66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232.33999999999997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232.33999999999997</v>
      </c>
      <c r="AT16" s="8">
        <v>0</v>
      </c>
      <c r="AU16" s="8">
        <v>32</v>
      </c>
      <c r="AW16" s="201">
        <v>5.66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5.66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0</v>
      </c>
      <c r="BM16" s="8">
        <f t="shared" si="22"/>
        <v>32</v>
      </c>
      <c r="BN16" s="8">
        <f t="shared" si="23"/>
        <v>5.66</v>
      </c>
      <c r="BO16" s="8">
        <f t="shared" si="24"/>
        <v>32</v>
      </c>
      <c r="BP16" s="182">
        <f t="shared" si="25"/>
        <v>-5.66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940</v>
      </c>
      <c r="G17" s="16">
        <f>'[3]13'!G19</f>
        <v>0</v>
      </c>
      <c r="H17" s="17">
        <f t="shared" si="27"/>
        <v>1260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5.66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5.66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232.33999999999997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232.33999999999997</v>
      </c>
      <c r="AT17" s="8">
        <v>5.66</v>
      </c>
      <c r="AU17" s="8">
        <v>32</v>
      </c>
      <c r="AW17" s="201">
        <v>5.66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5.66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5.66</v>
      </c>
      <c r="BM17" s="8">
        <f t="shared" si="22"/>
        <v>32</v>
      </c>
      <c r="BN17" s="8">
        <f t="shared" si="23"/>
        <v>5.66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940</v>
      </c>
      <c r="G18" s="16">
        <f>'[3]13'!G20</f>
        <v>0</v>
      </c>
      <c r="H18" s="17">
        <f t="shared" si="27"/>
        <v>1260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5.66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5.66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232.33999999999997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232.33999999999997</v>
      </c>
      <c r="AT18" s="8">
        <v>0</v>
      </c>
      <c r="AU18" s="8">
        <v>32</v>
      </c>
      <c r="AW18" s="201">
        <v>5.66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5.66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0</v>
      </c>
      <c r="BM18" s="8">
        <f t="shared" si="22"/>
        <v>32</v>
      </c>
      <c r="BN18" s="8">
        <f t="shared" si="23"/>
        <v>5.66</v>
      </c>
      <c r="BO18" s="8">
        <f t="shared" si="24"/>
        <v>32</v>
      </c>
      <c r="BP18" s="182">
        <f t="shared" si="25"/>
        <v>-5.66</v>
      </c>
      <c r="BQ18" s="182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940</v>
      </c>
      <c r="G19" s="16">
        <f>'[3]13'!G21</f>
        <v>0</v>
      </c>
      <c r="H19" s="17">
        <f t="shared" si="27"/>
        <v>1260</v>
      </c>
      <c r="I19" s="15">
        <f>'[3]13'!J21</f>
        <v>296.33999999999997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296.33999999999997</v>
      </c>
      <c r="P19" s="18">
        <f>frq!C19</f>
        <v>1</v>
      </c>
      <c r="Q19" s="15">
        <f t="shared" si="29"/>
        <v>296.33999999999997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296.33999999999997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232.33999999999997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232.33999999999997</v>
      </c>
      <c r="AT19" s="8">
        <v>31.31</v>
      </c>
      <c r="AU19" s="8">
        <v>31.31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31.31</v>
      </c>
      <c r="BM19" s="8">
        <f t="shared" si="22"/>
        <v>31.31</v>
      </c>
      <c r="BN19" s="8">
        <f t="shared" si="23"/>
        <v>32</v>
      </c>
      <c r="BO19" s="8">
        <f t="shared" si="24"/>
        <v>32</v>
      </c>
      <c r="BP19" s="182">
        <f t="shared" si="25"/>
        <v>-0.69000000000000128</v>
      </c>
      <c r="BQ19" s="182">
        <f t="shared" si="26"/>
        <v>-0.69000000000000128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940</v>
      </c>
      <c r="G20" s="16">
        <f>'[3]13'!G22</f>
        <v>0</v>
      </c>
      <c r="H20" s="17">
        <f t="shared" si="27"/>
        <v>1260</v>
      </c>
      <c r="I20" s="15">
        <f>'[3]13'!J22</f>
        <v>296.33999999999997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296.33999999999997</v>
      </c>
      <c r="P20" s="18">
        <f>frq!C20</f>
        <v>1</v>
      </c>
      <c r="Q20" s="15">
        <f t="shared" si="29"/>
        <v>296.33999999999997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296.33999999999997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232.33999999999997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232.33999999999997</v>
      </c>
      <c r="AT20" s="8">
        <v>31.31</v>
      </c>
      <c r="AU20" s="8">
        <v>31.31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31.31</v>
      </c>
      <c r="BM20" s="8">
        <f t="shared" si="22"/>
        <v>31.31</v>
      </c>
      <c r="BN20" s="8">
        <f t="shared" si="23"/>
        <v>32</v>
      </c>
      <c r="BO20" s="8">
        <f t="shared" si="24"/>
        <v>32</v>
      </c>
      <c r="BP20" s="182">
        <f t="shared" si="25"/>
        <v>-0.69000000000000128</v>
      </c>
      <c r="BQ20" s="182">
        <f t="shared" si="26"/>
        <v>-0.69000000000000128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940</v>
      </c>
      <c r="G21" s="16">
        <f>'[3]13'!G23</f>
        <v>0</v>
      </c>
      <c r="H21" s="17">
        <f t="shared" si="27"/>
        <v>1260</v>
      </c>
      <c r="I21" s="15">
        <f>'[3]13'!J23</f>
        <v>296.33999999999997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296.33999999999997</v>
      </c>
      <c r="P21" s="18">
        <f>frq!C21</f>
        <v>1</v>
      </c>
      <c r="Q21" s="15">
        <f t="shared" si="29"/>
        <v>296.33999999999997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296.33999999999997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232.33999999999997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232.33999999999997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940</v>
      </c>
      <c r="G22" s="16">
        <f>'[3]13'!G24</f>
        <v>0</v>
      </c>
      <c r="H22" s="17">
        <f t="shared" si="27"/>
        <v>1260</v>
      </c>
      <c r="I22" s="15">
        <f>'[3]13'!J24</f>
        <v>296.33999999999997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296.33999999999997</v>
      </c>
      <c r="P22" s="18">
        <f>frq!C22</f>
        <v>1</v>
      </c>
      <c r="Q22" s="15">
        <f t="shared" si="29"/>
        <v>296.33999999999997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296.33999999999997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232.33999999999997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232.33999999999997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940</v>
      </c>
      <c r="G23" s="16">
        <f>'[3]13'!G25</f>
        <v>0</v>
      </c>
      <c r="H23" s="17">
        <f t="shared" si="27"/>
        <v>1260</v>
      </c>
      <c r="I23" s="15">
        <f>'[3]13'!J25</f>
        <v>296.33999999999997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296.33999999999997</v>
      </c>
      <c r="P23" s="18">
        <f>frq!C23</f>
        <v>1</v>
      </c>
      <c r="Q23" s="15">
        <f t="shared" si="29"/>
        <v>296.33999999999997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296.33999999999997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232.33999999999997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232.33999999999997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940</v>
      </c>
      <c r="G24" s="16">
        <f>'[3]13'!G26</f>
        <v>0</v>
      </c>
      <c r="H24" s="17">
        <f t="shared" si="27"/>
        <v>1260</v>
      </c>
      <c r="I24" s="15">
        <f>'[3]13'!J26</f>
        <v>296.33999999999997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296.33999999999997</v>
      </c>
      <c r="P24" s="18">
        <f>frq!C24</f>
        <v>1</v>
      </c>
      <c r="Q24" s="15">
        <f t="shared" si="29"/>
        <v>296.33999999999997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296.33999999999997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232.33999999999997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232.33999999999997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940</v>
      </c>
      <c r="G25" s="16">
        <f>'[3]13'!G27</f>
        <v>0</v>
      </c>
      <c r="H25" s="17">
        <f t="shared" si="27"/>
        <v>1260</v>
      </c>
      <c r="I25" s="15">
        <f>'[3]13'!J27</f>
        <v>296.33999999999997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296.33999999999997</v>
      </c>
      <c r="P25" s="18">
        <f>frq!C25</f>
        <v>1</v>
      </c>
      <c r="Q25" s="15">
        <f t="shared" si="29"/>
        <v>296.33999999999997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296.33999999999997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232.33999999999997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232.33999999999997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940</v>
      </c>
      <c r="G26" s="16">
        <f>'[3]13'!G28</f>
        <v>0</v>
      </c>
      <c r="H26" s="17">
        <f t="shared" si="27"/>
        <v>1260</v>
      </c>
      <c r="I26" s="15">
        <f>'[3]13'!J28</f>
        <v>296.33999999999997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296.33999999999997</v>
      </c>
      <c r="P26" s="18">
        <f>frq!C26</f>
        <v>1</v>
      </c>
      <c r="Q26" s="15">
        <f t="shared" si="29"/>
        <v>296.33999999999997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296.33999999999997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232.33999999999997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232.33999999999997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940</v>
      </c>
      <c r="G27" s="16">
        <f>'[3]13'!G29</f>
        <v>0</v>
      </c>
      <c r="H27" s="17">
        <f t="shared" si="27"/>
        <v>1260</v>
      </c>
      <c r="I27" s="15">
        <f>'[3]13'!J29</f>
        <v>296.33999999999997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296.33999999999997</v>
      </c>
      <c r="P27" s="18">
        <f>frq!C27</f>
        <v>1</v>
      </c>
      <c r="Q27" s="15">
        <f t="shared" si="29"/>
        <v>296.33999999999997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296.33999999999997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232.33999999999997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232.33999999999997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940</v>
      </c>
      <c r="G28" s="16">
        <f>'[3]13'!G30</f>
        <v>0</v>
      </c>
      <c r="H28" s="17">
        <f t="shared" si="27"/>
        <v>1260</v>
      </c>
      <c r="I28" s="15">
        <f>'[3]13'!J30</f>
        <v>296.33999999999997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296.33999999999997</v>
      </c>
      <c r="P28" s="18">
        <f>frq!C28</f>
        <v>1</v>
      </c>
      <c r="Q28" s="15">
        <f t="shared" si="29"/>
        <v>296.33999999999997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296.33999999999997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232.33999999999997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232.33999999999997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940</v>
      </c>
      <c r="G29" s="16">
        <f>'[3]13'!G31</f>
        <v>0</v>
      </c>
      <c r="H29" s="17">
        <f t="shared" si="27"/>
        <v>1260</v>
      </c>
      <c r="I29" s="15">
        <f>'[3]13'!J31</f>
        <v>296.33999999999997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296.33999999999997</v>
      </c>
      <c r="P29" s="18">
        <f>frq!C29</f>
        <v>1</v>
      </c>
      <c r="Q29" s="15">
        <f t="shared" si="29"/>
        <v>296.33999999999997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296.33999999999997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232.33999999999997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232.33999999999997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940</v>
      </c>
      <c r="G30" s="16">
        <f>'[3]13'!G32</f>
        <v>0</v>
      </c>
      <c r="H30" s="17">
        <f t="shared" si="27"/>
        <v>1260</v>
      </c>
      <c r="I30" s="15">
        <f>'[3]13'!J32</f>
        <v>296.33999999999997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296.33999999999997</v>
      </c>
      <c r="P30" s="18">
        <f>frq!C30</f>
        <v>1</v>
      </c>
      <c r="Q30" s="15">
        <f t="shared" si="29"/>
        <v>296.33999999999997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296.33999999999997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232.33999999999997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232.33999999999997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940</v>
      </c>
      <c r="G31" s="16">
        <f>'[3]13'!G33</f>
        <v>0</v>
      </c>
      <c r="H31" s="17">
        <f t="shared" si="27"/>
        <v>1260</v>
      </c>
      <c r="I31" s="15">
        <f>'[3]13'!J33</f>
        <v>296.33999999999997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296.33999999999997</v>
      </c>
      <c r="P31" s="18">
        <f>frq!C31</f>
        <v>1</v>
      </c>
      <c r="Q31" s="15">
        <f t="shared" si="29"/>
        <v>296.33999999999997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296.33999999999997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232.33999999999997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232.33999999999997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940</v>
      </c>
      <c r="G32" s="16">
        <f>'[3]13'!G34</f>
        <v>0</v>
      </c>
      <c r="H32" s="17">
        <f t="shared" si="27"/>
        <v>1260</v>
      </c>
      <c r="I32" s="15">
        <f>'[3]13'!J34</f>
        <v>296.33999999999997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296.33999999999997</v>
      </c>
      <c r="P32" s="18">
        <f>frq!C32</f>
        <v>1</v>
      </c>
      <c r="Q32" s="15">
        <f t="shared" si="29"/>
        <v>296.33999999999997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296.33999999999997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232.33999999999997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232.33999999999997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940</v>
      </c>
      <c r="G33" s="16">
        <f>'[3]13'!G35</f>
        <v>0</v>
      </c>
      <c r="H33" s="17">
        <f t="shared" si="27"/>
        <v>1260</v>
      </c>
      <c r="I33" s="15">
        <f>'[3]13'!J35</f>
        <v>296.33999999999997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296.33999999999997</v>
      </c>
      <c r="P33" s="18">
        <f>frq!C33</f>
        <v>1</v>
      </c>
      <c r="Q33" s="15">
        <f t="shared" si="29"/>
        <v>296.33999999999997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296.33999999999997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232.33999999999997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232.33999999999997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940</v>
      </c>
      <c r="G34" s="16">
        <f>'[3]13'!G36</f>
        <v>0</v>
      </c>
      <c r="H34" s="17">
        <f t="shared" si="27"/>
        <v>1260</v>
      </c>
      <c r="I34" s="15">
        <f>'[3]13'!J36</f>
        <v>296.33999999999997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296.33999999999997</v>
      </c>
      <c r="P34" s="18">
        <f>frq!C34</f>
        <v>1</v>
      </c>
      <c r="Q34" s="15">
        <f t="shared" si="29"/>
        <v>296.33999999999997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296.33999999999997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232.33999999999997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232.33999999999997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940</v>
      </c>
      <c r="G35" s="16">
        <f>'[3]13'!G37</f>
        <v>0</v>
      </c>
      <c r="H35" s="17">
        <f t="shared" si="27"/>
        <v>1260</v>
      </c>
      <c r="I35" s="15">
        <f>'[3]13'!J37</f>
        <v>296.33999999999997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296.33999999999997</v>
      </c>
      <c r="P35" s="18">
        <f>frq!C35</f>
        <v>1</v>
      </c>
      <c r="Q35" s="15">
        <f t="shared" si="29"/>
        <v>296.33999999999997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296.33999999999997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232.33999999999997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232.33999999999997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32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940</v>
      </c>
      <c r="G36" s="16">
        <f>'[3]13'!G38</f>
        <v>0</v>
      </c>
      <c r="H36" s="17">
        <f t="shared" si="27"/>
        <v>1260</v>
      </c>
      <c r="I36" s="15">
        <f>'[3]13'!J38</f>
        <v>296.33999999999997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296.33999999999997</v>
      </c>
      <c r="P36" s="18">
        <f>frq!C36</f>
        <v>1</v>
      </c>
      <c r="Q36" s="15">
        <f t="shared" si="29"/>
        <v>296.33999999999997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296.33999999999997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232.33999999999997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232.33999999999997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32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940</v>
      </c>
      <c r="G37" s="16">
        <f>'[3]13'!G39</f>
        <v>0</v>
      </c>
      <c r="H37" s="17">
        <f t="shared" si="27"/>
        <v>1260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5.66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5.66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232.33999999999997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232.33999999999997</v>
      </c>
      <c r="AT37" s="8">
        <v>32</v>
      </c>
      <c r="AU37" s="8">
        <v>32</v>
      </c>
      <c r="AW37" s="201">
        <v>5.66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5.66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5.66</v>
      </c>
      <c r="BO37" s="8">
        <f t="shared" si="24"/>
        <v>32</v>
      </c>
      <c r="BP37" s="182">
        <f t="shared" si="25"/>
        <v>26.34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940</v>
      </c>
      <c r="G38" s="16">
        <f>'[3]13'!G40</f>
        <v>0</v>
      </c>
      <c r="H38" s="17">
        <f t="shared" si="27"/>
        <v>1260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5.66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5.66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232.33999999999997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232.33999999999997</v>
      </c>
      <c r="AT38" s="8">
        <v>32</v>
      </c>
      <c r="AU38" s="8">
        <v>32</v>
      </c>
      <c r="AW38" s="201">
        <v>5.66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5.66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5.66</v>
      </c>
      <c r="BO38" s="8">
        <f t="shared" si="24"/>
        <v>32</v>
      </c>
      <c r="BP38" s="182">
        <f t="shared" si="25"/>
        <v>26.34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940</v>
      </c>
      <c r="G39" s="16">
        <f>'[3]13'!G41</f>
        <v>0</v>
      </c>
      <c r="H39" s="17">
        <f t="shared" si="27"/>
        <v>1260</v>
      </c>
      <c r="I39" s="15">
        <f>'[3]13'!J41</f>
        <v>296.33999999999997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296.33999999999997</v>
      </c>
      <c r="P39" s="18">
        <f>frq!C39</f>
        <v>1</v>
      </c>
      <c r="Q39" s="15">
        <f t="shared" si="29"/>
        <v>296.33999999999997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296.33999999999997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232.33999999999997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232.33999999999997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940</v>
      </c>
      <c r="G40" s="16">
        <f>'[3]13'!G42</f>
        <v>0</v>
      </c>
      <c r="H40" s="17">
        <f t="shared" si="27"/>
        <v>1260</v>
      </c>
      <c r="I40" s="15">
        <f>'[3]13'!J42</f>
        <v>296.33999999999997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296.33999999999997</v>
      </c>
      <c r="P40" s="18">
        <f>frq!C40</f>
        <v>1</v>
      </c>
      <c r="Q40" s="15">
        <f t="shared" si="29"/>
        <v>296.33999999999997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296.33999999999997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232.33999999999997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232.33999999999997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940</v>
      </c>
      <c r="G41" s="16">
        <f>'[3]13'!G43</f>
        <v>0</v>
      </c>
      <c r="H41" s="17">
        <f t="shared" si="27"/>
        <v>1260</v>
      </c>
      <c r="I41" s="15">
        <f>'[3]13'!J43</f>
        <v>296.33999999999997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296.33999999999997</v>
      </c>
      <c r="P41" s="18">
        <f>frq!C41</f>
        <v>1</v>
      </c>
      <c r="Q41" s="15">
        <f t="shared" si="29"/>
        <v>296.33999999999997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296.33999999999997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232.33999999999997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232.33999999999997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940</v>
      </c>
      <c r="G42" s="16">
        <f>'[3]13'!G44</f>
        <v>0</v>
      </c>
      <c r="H42" s="17">
        <f t="shared" si="27"/>
        <v>1260</v>
      </c>
      <c r="I42" s="15">
        <f>'[3]13'!J44</f>
        <v>296.33999999999997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296.33999999999997</v>
      </c>
      <c r="P42" s="18">
        <f>frq!C42</f>
        <v>1</v>
      </c>
      <c r="Q42" s="15">
        <f t="shared" si="29"/>
        <v>296.33999999999997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296.33999999999997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232.33999999999997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232.33999999999997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940</v>
      </c>
      <c r="G43" s="16">
        <f>'[3]13'!G45</f>
        <v>0</v>
      </c>
      <c r="H43" s="17">
        <f t="shared" si="27"/>
        <v>1260</v>
      </c>
      <c r="I43" s="15">
        <f>'[3]13'!J45</f>
        <v>296.33999999999997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296.33999999999997</v>
      </c>
      <c r="P43" s="18">
        <f>frq!C43</f>
        <v>1</v>
      </c>
      <c r="Q43" s="15">
        <f t="shared" si="29"/>
        <v>296.33999999999997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296.33999999999997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232.33999999999997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232.33999999999997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940</v>
      </c>
      <c r="G44" s="16">
        <f>'[3]13'!G46</f>
        <v>0</v>
      </c>
      <c r="H44" s="17">
        <f t="shared" si="27"/>
        <v>1260</v>
      </c>
      <c r="I44" s="15">
        <f>'[3]13'!J46</f>
        <v>296.33999999999997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296.33999999999997</v>
      </c>
      <c r="P44" s="18">
        <f>frq!C44</f>
        <v>1</v>
      </c>
      <c r="Q44" s="15">
        <f t="shared" si="29"/>
        <v>296.33999999999997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296.33999999999997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232.33999999999997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232.33999999999997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940</v>
      </c>
      <c r="G45" s="16">
        <f>'[3]13'!G47</f>
        <v>0</v>
      </c>
      <c r="H45" s="17">
        <f t="shared" si="27"/>
        <v>1260</v>
      </c>
      <c r="I45" s="15">
        <f>'[3]13'!J47</f>
        <v>296.33999999999997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296.33999999999997</v>
      </c>
      <c r="P45" s="18">
        <f>frq!C45</f>
        <v>1</v>
      </c>
      <c r="Q45" s="15">
        <f t="shared" si="29"/>
        <v>296.33999999999997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296.33999999999997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232.33999999999997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232.33999999999997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940</v>
      </c>
      <c r="G46" s="16">
        <f>'[3]13'!G48</f>
        <v>0</v>
      </c>
      <c r="H46" s="17">
        <f t="shared" si="27"/>
        <v>1260</v>
      </c>
      <c r="I46" s="15">
        <f>'[3]13'!J48</f>
        <v>296.33999999999997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296.33999999999997</v>
      </c>
      <c r="P46" s="18">
        <f>frq!C46</f>
        <v>1</v>
      </c>
      <c r="Q46" s="15">
        <f t="shared" si="29"/>
        <v>296.33999999999997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296.33999999999997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232.33999999999997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232.33999999999997</v>
      </c>
      <c r="AT46" s="8">
        <v>32</v>
      </c>
      <c r="AU46" s="8">
        <v>32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940</v>
      </c>
      <c r="G47" s="16">
        <f>'[3]13'!G49</f>
        <v>0</v>
      </c>
      <c r="H47" s="17">
        <f t="shared" si="27"/>
        <v>1260</v>
      </c>
      <c r="I47" s="15">
        <f>'[3]13'!J49</f>
        <v>290.33999999999997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290.33999999999997</v>
      </c>
      <c r="P47" s="18">
        <f>frq!C47</f>
        <v>1</v>
      </c>
      <c r="Q47" s="15">
        <f t="shared" si="29"/>
        <v>290.33999999999997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290.33999999999997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226.33999999999997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226.33999999999997</v>
      </c>
      <c r="AT47" s="8">
        <v>30.5</v>
      </c>
      <c r="AU47" s="8">
        <v>30.5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30.5</v>
      </c>
      <c r="BM47" s="8">
        <f t="shared" si="22"/>
        <v>30.5</v>
      </c>
      <c r="BN47" s="8">
        <f t="shared" si="23"/>
        <v>32</v>
      </c>
      <c r="BO47" s="8">
        <f t="shared" si="24"/>
        <v>32</v>
      </c>
      <c r="BP47" s="182">
        <f t="shared" si="25"/>
        <v>-1.5</v>
      </c>
      <c r="BQ47" s="182">
        <f t="shared" si="26"/>
        <v>-1.5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940</v>
      </c>
      <c r="G48" s="16">
        <f>'[3]13'!G50</f>
        <v>0</v>
      </c>
      <c r="H48" s="17">
        <f t="shared" si="27"/>
        <v>1260</v>
      </c>
      <c r="I48" s="15">
        <f>'[3]13'!J50</f>
        <v>290.33999999999997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290.33999999999997</v>
      </c>
      <c r="P48" s="18">
        <f>frq!C48</f>
        <v>1</v>
      </c>
      <c r="Q48" s="15">
        <f t="shared" si="29"/>
        <v>290.33999999999997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290.33999999999997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226.33999999999997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226.33999999999997</v>
      </c>
      <c r="AT48" s="8">
        <v>30.5</v>
      </c>
      <c r="AU48" s="8">
        <v>30.5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30.5</v>
      </c>
      <c r="BM48" s="8">
        <f t="shared" si="22"/>
        <v>30.5</v>
      </c>
      <c r="BN48" s="8">
        <f t="shared" si="23"/>
        <v>32</v>
      </c>
      <c r="BO48" s="8">
        <f t="shared" si="24"/>
        <v>32</v>
      </c>
      <c r="BP48" s="182">
        <f t="shared" si="25"/>
        <v>-1.5</v>
      </c>
      <c r="BQ48" s="182">
        <f t="shared" si="26"/>
        <v>-1.5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940</v>
      </c>
      <c r="G49" s="16">
        <f>'[3]13'!G51</f>
        <v>0</v>
      </c>
      <c r="H49" s="17">
        <f t="shared" si="27"/>
        <v>1260</v>
      </c>
      <c r="I49" s="15">
        <f>'[3]13'!J51</f>
        <v>290.33999999999997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290.33999999999997</v>
      </c>
      <c r="P49" s="18">
        <f>frq!C49</f>
        <v>1</v>
      </c>
      <c r="Q49" s="15">
        <f t="shared" si="29"/>
        <v>290.33999999999997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290.33999999999997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226.33999999999997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226.33999999999997</v>
      </c>
      <c r="AT49" s="8">
        <v>30.5</v>
      </c>
      <c r="AU49" s="8">
        <v>30.5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30.5</v>
      </c>
      <c r="BM49" s="8">
        <f t="shared" si="22"/>
        <v>30.5</v>
      </c>
      <c r="BN49" s="8">
        <f t="shared" si="23"/>
        <v>32</v>
      </c>
      <c r="BO49" s="8">
        <f t="shared" si="24"/>
        <v>32</v>
      </c>
      <c r="BP49" s="182">
        <f t="shared" si="25"/>
        <v>-1.5</v>
      </c>
      <c r="BQ49" s="182">
        <f t="shared" si="26"/>
        <v>-1.5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940</v>
      </c>
      <c r="G50" s="16">
        <f>'[3]13'!G52</f>
        <v>0</v>
      </c>
      <c r="H50" s="17">
        <f t="shared" si="27"/>
        <v>1260</v>
      </c>
      <c r="I50" s="15">
        <f>'[3]13'!J52</f>
        <v>290.33999999999997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290.33999999999997</v>
      </c>
      <c r="P50" s="18">
        <f>frq!C50</f>
        <v>1</v>
      </c>
      <c r="Q50" s="15">
        <f t="shared" si="29"/>
        <v>290.33999999999997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290.33999999999997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226.33999999999997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226.33999999999997</v>
      </c>
      <c r="AT50" s="8">
        <v>30.5</v>
      </c>
      <c r="AU50" s="8">
        <v>30.5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30.5</v>
      </c>
      <c r="BM50" s="8">
        <f t="shared" si="22"/>
        <v>30.5</v>
      </c>
      <c r="BN50" s="8">
        <f t="shared" si="23"/>
        <v>32</v>
      </c>
      <c r="BO50" s="8">
        <f t="shared" si="24"/>
        <v>32</v>
      </c>
      <c r="BP50" s="182">
        <f t="shared" si="25"/>
        <v>-1.5</v>
      </c>
      <c r="BQ50" s="182">
        <f t="shared" si="26"/>
        <v>-1.5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920</v>
      </c>
      <c r="G51" s="16">
        <f>'[3]13'!G53</f>
        <v>0</v>
      </c>
      <c r="H51" s="17">
        <f t="shared" si="27"/>
        <v>1240</v>
      </c>
      <c r="I51" s="15">
        <f>'[3]13'!J53</f>
        <v>290.33999999999997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290.33999999999997</v>
      </c>
      <c r="P51" s="18">
        <f>frq!C51</f>
        <v>1</v>
      </c>
      <c r="Q51" s="15">
        <f t="shared" si="29"/>
        <v>290.33999999999997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290.33999999999997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226.33999999999997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226.33999999999997</v>
      </c>
      <c r="AT51" s="8">
        <v>29.5</v>
      </c>
      <c r="AU51" s="8">
        <v>29.5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29.5</v>
      </c>
      <c r="BM51" s="8">
        <f t="shared" si="22"/>
        <v>29.5</v>
      </c>
      <c r="BN51" s="8">
        <f t="shared" si="23"/>
        <v>32</v>
      </c>
      <c r="BO51" s="8">
        <f t="shared" si="24"/>
        <v>32</v>
      </c>
      <c r="BP51" s="182">
        <f t="shared" si="25"/>
        <v>-2.5</v>
      </c>
      <c r="BQ51" s="182">
        <f t="shared" si="26"/>
        <v>-2.5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920</v>
      </c>
      <c r="G52" s="16">
        <f>'[3]13'!G54</f>
        <v>0</v>
      </c>
      <c r="H52" s="17">
        <f t="shared" si="27"/>
        <v>1240</v>
      </c>
      <c r="I52" s="15">
        <f>'[3]13'!J54</f>
        <v>290.33999999999997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290.33999999999997</v>
      </c>
      <c r="P52" s="18">
        <f>frq!C52</f>
        <v>1</v>
      </c>
      <c r="Q52" s="15">
        <f t="shared" si="29"/>
        <v>290.33999999999997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290.33999999999997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226.33999999999997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226.33999999999997</v>
      </c>
      <c r="AT52" s="8">
        <v>29.5</v>
      </c>
      <c r="AU52" s="8">
        <v>29.5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29.5</v>
      </c>
      <c r="BM52" s="8">
        <f t="shared" si="22"/>
        <v>29.5</v>
      </c>
      <c r="BN52" s="8">
        <f t="shared" si="23"/>
        <v>32</v>
      </c>
      <c r="BO52" s="8">
        <f t="shared" si="24"/>
        <v>32</v>
      </c>
      <c r="BP52" s="182">
        <f t="shared" si="25"/>
        <v>-2.5</v>
      </c>
      <c r="BQ52" s="182">
        <f t="shared" si="26"/>
        <v>-2.5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920</v>
      </c>
      <c r="G53" s="16">
        <f>'[3]13'!G55</f>
        <v>0</v>
      </c>
      <c r="H53" s="17">
        <f t="shared" si="27"/>
        <v>1240</v>
      </c>
      <c r="I53" s="15">
        <f>'[3]13'!J55</f>
        <v>290.33999999999997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290.33999999999997</v>
      </c>
      <c r="P53" s="18">
        <f>frq!C53</f>
        <v>1</v>
      </c>
      <c r="Q53" s="15">
        <f t="shared" si="29"/>
        <v>290.33999999999997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290.33999999999997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226.33999999999997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226.33999999999997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32</v>
      </c>
      <c r="BD53" s="201">
        <v>32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920</v>
      </c>
      <c r="G54" s="16">
        <f>'[3]13'!G56</f>
        <v>0</v>
      </c>
      <c r="H54" s="17">
        <f t="shared" si="27"/>
        <v>1240</v>
      </c>
      <c r="I54" s="15">
        <f>'[3]13'!J56</f>
        <v>290.33999999999997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290.33999999999997</v>
      </c>
      <c r="P54" s="18">
        <f>frq!C54</f>
        <v>1</v>
      </c>
      <c r="Q54" s="15">
        <f t="shared" si="29"/>
        <v>290.33999999999997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290.33999999999997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226.33999999999997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226.33999999999997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920</v>
      </c>
      <c r="G55" s="16">
        <f>'[3]13'!G57</f>
        <v>0</v>
      </c>
      <c r="H55" s="17">
        <f t="shared" si="27"/>
        <v>1240</v>
      </c>
      <c r="I55" s="15">
        <f>'[3]13'!J57</f>
        <v>290.33999999999997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290.33999999999997</v>
      </c>
      <c r="P55" s="18">
        <f>frq!C55</f>
        <v>1</v>
      </c>
      <c r="Q55" s="15">
        <f t="shared" si="29"/>
        <v>290.33999999999997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290.33999999999997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226.33999999999997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226.33999999999997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920</v>
      </c>
      <c r="G56" s="16">
        <f>'[3]13'!G58</f>
        <v>0</v>
      </c>
      <c r="H56" s="17">
        <f t="shared" si="27"/>
        <v>1240</v>
      </c>
      <c r="I56" s="15">
        <f>'[3]13'!J58</f>
        <v>290.33999999999997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290.33999999999997</v>
      </c>
      <c r="P56" s="18">
        <f>frq!C56</f>
        <v>1</v>
      </c>
      <c r="Q56" s="15">
        <f t="shared" si="29"/>
        <v>290.33999999999997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290.33999999999997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226.33999999999997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226.33999999999997</v>
      </c>
      <c r="AT56" s="8">
        <v>32</v>
      </c>
      <c r="AU56" s="8">
        <v>32</v>
      </c>
      <c r="AW56" s="201">
        <v>32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32</v>
      </c>
      <c r="BD56" s="201">
        <v>32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920</v>
      </c>
      <c r="G57" s="16">
        <f>'[3]13'!G59</f>
        <v>0</v>
      </c>
      <c r="H57" s="17">
        <f t="shared" si="27"/>
        <v>1240</v>
      </c>
      <c r="I57" s="15">
        <f>'[3]13'!J59</f>
        <v>290.33999999999997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290.33999999999997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290.33999999999997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290.33999999999997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226.33999999999997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226.33999999999997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920</v>
      </c>
      <c r="G58" s="16">
        <f>'[3]13'!G60</f>
        <v>0</v>
      </c>
      <c r="H58" s="17">
        <f t="shared" si="27"/>
        <v>1240</v>
      </c>
      <c r="I58" s="15">
        <f>'[3]13'!J60</f>
        <v>290.33999999999997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290.33999999999997</v>
      </c>
      <c r="P58" s="18">
        <f>frq!C58</f>
        <v>1</v>
      </c>
      <c r="Q58" s="15">
        <f t="shared" si="33"/>
        <v>290.33999999999997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290.33999999999997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226.33999999999997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226.33999999999997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920</v>
      </c>
      <c r="G59" s="16">
        <f>'[3]13'!G61</f>
        <v>0</v>
      </c>
      <c r="H59" s="17">
        <f t="shared" si="27"/>
        <v>1240</v>
      </c>
      <c r="I59" s="15">
        <f>'[3]13'!J61</f>
        <v>290.33999999999997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290.33999999999997</v>
      </c>
      <c r="P59" s="18">
        <f>frq!C59</f>
        <v>1</v>
      </c>
      <c r="Q59" s="15">
        <f t="shared" si="33"/>
        <v>290.33999999999997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290.33999999999997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226.33999999999997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226.33999999999997</v>
      </c>
      <c r="AT59" s="8">
        <v>32</v>
      </c>
      <c r="AU59" s="8">
        <v>32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920</v>
      </c>
      <c r="G60" s="16">
        <f>'[3]13'!G62</f>
        <v>0</v>
      </c>
      <c r="H60" s="17">
        <f t="shared" si="27"/>
        <v>1240</v>
      </c>
      <c r="I60" s="15">
        <f>'[3]13'!J62</f>
        <v>290.33999999999997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290.33999999999997</v>
      </c>
      <c r="P60" s="18">
        <f>frq!C60</f>
        <v>1</v>
      </c>
      <c r="Q60" s="15">
        <f t="shared" si="33"/>
        <v>290.33999999999997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290.33999999999997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226.33999999999997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226.33999999999997</v>
      </c>
      <c r="AT60" s="8">
        <v>32</v>
      </c>
      <c r="AU60" s="8">
        <v>32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920</v>
      </c>
      <c r="G61" s="16">
        <f>'[3]13'!G63</f>
        <v>0</v>
      </c>
      <c r="H61" s="17">
        <f t="shared" si="27"/>
        <v>1240</v>
      </c>
      <c r="I61" s="15">
        <f>'[3]13'!J63</f>
        <v>290.33999999999997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290.33999999999997</v>
      </c>
      <c r="P61" s="18">
        <f>frq!C61</f>
        <v>1</v>
      </c>
      <c r="Q61" s="15">
        <f t="shared" si="33"/>
        <v>290.33999999999997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290.33999999999997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226.33999999999997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226.33999999999997</v>
      </c>
      <c r="AT61" s="8">
        <v>32</v>
      </c>
      <c r="AU61" s="8">
        <v>32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920</v>
      </c>
      <c r="G62" s="16">
        <f>'[3]13'!G64</f>
        <v>0</v>
      </c>
      <c r="H62" s="17">
        <f t="shared" si="27"/>
        <v>1240</v>
      </c>
      <c r="I62" s="15">
        <f>'[3]13'!J64</f>
        <v>290.33999999999997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290.33999999999997</v>
      </c>
      <c r="P62" s="18">
        <f>frq!C62</f>
        <v>1</v>
      </c>
      <c r="Q62" s="15">
        <f t="shared" si="33"/>
        <v>290.33999999999997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290.33999999999997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226.33999999999997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226.33999999999997</v>
      </c>
      <c r="AT62" s="8">
        <v>32</v>
      </c>
      <c r="AU62" s="8">
        <v>32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920</v>
      </c>
      <c r="G63" s="16">
        <f>'[3]13'!G65</f>
        <v>0</v>
      </c>
      <c r="H63" s="17">
        <f t="shared" si="27"/>
        <v>1240</v>
      </c>
      <c r="I63" s="15">
        <f>'[3]13'!J65</f>
        <v>290.33999999999997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290.33999999999997</v>
      </c>
      <c r="P63" s="18">
        <f>frq!C63</f>
        <v>1</v>
      </c>
      <c r="Q63" s="15">
        <f t="shared" si="33"/>
        <v>290.33999999999997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290.33999999999997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226.33999999999997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226.33999999999997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920</v>
      </c>
      <c r="G64" s="16">
        <f>'[3]13'!G66</f>
        <v>0</v>
      </c>
      <c r="H64" s="17">
        <f t="shared" si="27"/>
        <v>1240</v>
      </c>
      <c r="I64" s="15">
        <f>'[3]13'!J66</f>
        <v>290.33999999999997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290.33999999999997</v>
      </c>
      <c r="P64" s="18">
        <f>frq!C64</f>
        <v>1</v>
      </c>
      <c r="Q64" s="15">
        <f t="shared" si="33"/>
        <v>290.33999999999997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290.33999999999997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226.33999999999997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226.33999999999997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920</v>
      </c>
      <c r="G65" s="16">
        <f>'[3]13'!G67</f>
        <v>0</v>
      </c>
      <c r="H65" s="17">
        <f t="shared" si="27"/>
        <v>1240</v>
      </c>
      <c r="I65" s="15">
        <f>'[3]13'!J67</f>
        <v>290.33999999999997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290.33999999999997</v>
      </c>
      <c r="P65" s="18">
        <f>frq!C65</f>
        <v>1</v>
      </c>
      <c r="Q65" s="15">
        <f t="shared" si="33"/>
        <v>290.33999999999997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290.33999999999997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226.33999999999997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226.33999999999997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920</v>
      </c>
      <c r="G66" s="16">
        <f>'[3]13'!G68</f>
        <v>0</v>
      </c>
      <c r="H66" s="17">
        <f t="shared" si="27"/>
        <v>1240</v>
      </c>
      <c r="I66" s="15">
        <f>'[3]13'!J68</f>
        <v>290.33999999999997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290.33999999999997</v>
      </c>
      <c r="P66" s="18">
        <f>frq!C66</f>
        <v>1</v>
      </c>
      <c r="Q66" s="15">
        <f t="shared" si="33"/>
        <v>290.33999999999997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290.33999999999997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226.33999999999997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226.33999999999997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920</v>
      </c>
      <c r="G67" s="16">
        <f>'[3]13'!G69</f>
        <v>0</v>
      </c>
      <c r="H67" s="17">
        <f t="shared" si="27"/>
        <v>1240</v>
      </c>
      <c r="I67" s="15">
        <f>'[3]13'!J69</f>
        <v>290.33999999999997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290.33999999999997</v>
      </c>
      <c r="P67" s="18">
        <f>frq!C67</f>
        <v>1</v>
      </c>
      <c r="Q67" s="15">
        <f t="shared" si="33"/>
        <v>290.33999999999997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290.33999999999997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226.33999999999997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226.33999999999997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920</v>
      </c>
      <c r="G68" s="16">
        <f>'[3]13'!G70</f>
        <v>0</v>
      </c>
      <c r="H68" s="17">
        <f t="shared" si="27"/>
        <v>1240</v>
      </c>
      <c r="I68" s="15">
        <f>'[3]13'!J70</f>
        <v>290.33999999999997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290.33999999999997</v>
      </c>
      <c r="P68" s="18">
        <f>frq!C68</f>
        <v>1</v>
      </c>
      <c r="Q68" s="15">
        <f t="shared" si="33"/>
        <v>290.33999999999997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290.33999999999997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226.33999999999997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226.33999999999997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920</v>
      </c>
      <c r="G69" s="16">
        <f>'[3]13'!G71</f>
        <v>0</v>
      </c>
      <c r="H69" s="17">
        <f t="shared" ref="H69:H98" si="59">SUM(B69:G69)</f>
        <v>1240</v>
      </c>
      <c r="I69" s="15">
        <f>'[3]13'!J71</f>
        <v>290.33999999999997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290.33999999999997</v>
      </c>
      <c r="P69" s="18">
        <f>frq!C69</f>
        <v>1</v>
      </c>
      <c r="Q69" s="15">
        <f t="shared" si="33"/>
        <v>290.33999999999997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290.33999999999997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226.33999999999997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226.33999999999997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920</v>
      </c>
      <c r="G70" s="16">
        <f>'[3]13'!G72</f>
        <v>0</v>
      </c>
      <c r="H70" s="17">
        <f t="shared" si="59"/>
        <v>1240</v>
      </c>
      <c r="I70" s="15">
        <f>'[3]13'!J72</f>
        <v>290.33999999999997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290.33999999999997</v>
      </c>
      <c r="P70" s="18">
        <f>frq!C70</f>
        <v>1</v>
      </c>
      <c r="Q70" s="15">
        <f t="shared" si="33"/>
        <v>290.33999999999997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290.33999999999997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226.33999999999997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226.33999999999997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920</v>
      </c>
      <c r="G71" s="16">
        <f>'[3]13'!G73</f>
        <v>0</v>
      </c>
      <c r="H71" s="17">
        <f t="shared" si="59"/>
        <v>1240</v>
      </c>
      <c r="I71" s="15">
        <f>'[3]13'!J73</f>
        <v>290.33999999999997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290.33999999999997</v>
      </c>
      <c r="P71" s="18">
        <f>frq!C71</f>
        <v>1</v>
      </c>
      <c r="Q71" s="15">
        <f t="shared" si="33"/>
        <v>290.33999999999997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290.33999999999997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226.33999999999997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226.33999999999997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920</v>
      </c>
      <c r="G72" s="16">
        <f>'[3]13'!G74</f>
        <v>0</v>
      </c>
      <c r="H72" s="17">
        <f t="shared" si="59"/>
        <v>1240</v>
      </c>
      <c r="I72" s="15">
        <f>'[3]13'!J74</f>
        <v>290.33999999999997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290.33999999999997</v>
      </c>
      <c r="P72" s="18">
        <f>frq!C72</f>
        <v>1</v>
      </c>
      <c r="Q72" s="15">
        <f t="shared" si="33"/>
        <v>290.33999999999997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290.33999999999997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226.33999999999997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226.33999999999997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920</v>
      </c>
      <c r="G73" s="16">
        <f>'[3]13'!G75</f>
        <v>0</v>
      </c>
      <c r="H73" s="17">
        <f t="shared" si="59"/>
        <v>1240</v>
      </c>
      <c r="I73" s="15">
        <f>'[3]13'!J75</f>
        <v>290.33999999999997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290.33999999999997</v>
      </c>
      <c r="P73" s="18">
        <f>frq!C73</f>
        <v>1</v>
      </c>
      <c r="Q73" s="15">
        <f t="shared" si="33"/>
        <v>290.33999999999997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290.33999999999997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226.33999999999997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226.33999999999997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920</v>
      </c>
      <c r="G74" s="16">
        <f>'[3]13'!G76</f>
        <v>0</v>
      </c>
      <c r="H74" s="17">
        <f t="shared" si="59"/>
        <v>1240</v>
      </c>
      <c r="I74" s="15">
        <f>'[3]13'!J76</f>
        <v>290.33999999999997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290.33999999999997</v>
      </c>
      <c r="P74" s="18">
        <f>frq!C74</f>
        <v>1</v>
      </c>
      <c r="Q74" s="15">
        <f t="shared" si="33"/>
        <v>290.33999999999997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290.33999999999997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226.33999999999997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226.33999999999997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940</v>
      </c>
      <c r="G75" s="16">
        <f>'[3]13'!G77</f>
        <v>0</v>
      </c>
      <c r="H75" s="17">
        <f t="shared" si="59"/>
        <v>1260</v>
      </c>
      <c r="I75" s="15">
        <f>'[3]13'!J77</f>
        <v>290.33999999999997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290.33999999999997</v>
      </c>
      <c r="P75" s="18">
        <f>frq!C75</f>
        <v>1</v>
      </c>
      <c r="Q75" s="15">
        <f t="shared" si="33"/>
        <v>290.33999999999997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290.33999999999997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226.33999999999997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226.33999999999997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940</v>
      </c>
      <c r="G76" s="16">
        <f>'[3]13'!G78</f>
        <v>0</v>
      </c>
      <c r="H76" s="17">
        <f t="shared" si="59"/>
        <v>1260</v>
      </c>
      <c r="I76" s="15">
        <f>'[3]13'!J78</f>
        <v>290.33999999999997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290.33999999999997</v>
      </c>
      <c r="P76" s="18">
        <f>frq!C76</f>
        <v>1</v>
      </c>
      <c r="Q76" s="15">
        <f t="shared" si="33"/>
        <v>290.33999999999997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290.33999999999997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226.33999999999997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226.33999999999997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940</v>
      </c>
      <c r="G77" s="16">
        <f>'[3]13'!G79</f>
        <v>0</v>
      </c>
      <c r="H77" s="17">
        <f t="shared" si="59"/>
        <v>1260</v>
      </c>
      <c r="I77" s="15">
        <f>'[3]13'!J79</f>
        <v>290.33999999999997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290.33999999999997</v>
      </c>
      <c r="P77" s="18">
        <f>frq!C77</f>
        <v>1</v>
      </c>
      <c r="Q77" s="15">
        <f t="shared" si="33"/>
        <v>290.33999999999997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290.33999999999997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226.33999999999997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226.33999999999997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940</v>
      </c>
      <c r="G78" s="16">
        <f>'[3]13'!G80</f>
        <v>0</v>
      </c>
      <c r="H78" s="17">
        <f t="shared" si="59"/>
        <v>1260</v>
      </c>
      <c r="I78" s="15">
        <f>'[3]13'!J80</f>
        <v>290.33999999999997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290.33999999999997</v>
      </c>
      <c r="P78" s="18">
        <f>frq!C78</f>
        <v>1</v>
      </c>
      <c r="Q78" s="15">
        <f t="shared" si="33"/>
        <v>290.33999999999997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290.33999999999997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226.33999999999997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226.33999999999997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940</v>
      </c>
      <c r="G79" s="16">
        <f>'[3]13'!G81</f>
        <v>0</v>
      </c>
      <c r="H79" s="17">
        <f t="shared" si="59"/>
        <v>1260</v>
      </c>
      <c r="I79" s="15">
        <f>'[3]13'!J81</f>
        <v>290.33999999999997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290.33999999999997</v>
      </c>
      <c r="P79" s="18">
        <f>frq!C79</f>
        <v>1</v>
      </c>
      <c r="Q79" s="15">
        <f t="shared" si="33"/>
        <v>290.33999999999997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290.33999999999997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226.33999999999997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226.33999999999997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940</v>
      </c>
      <c r="G80" s="16">
        <f>'[3]13'!G82</f>
        <v>0</v>
      </c>
      <c r="H80" s="17">
        <f t="shared" si="59"/>
        <v>1260</v>
      </c>
      <c r="I80" s="15">
        <f>'[3]13'!J82</f>
        <v>290.33999999999997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290.33999999999997</v>
      </c>
      <c r="P80" s="18">
        <f>frq!C80</f>
        <v>1</v>
      </c>
      <c r="Q80" s="15">
        <f t="shared" si="33"/>
        <v>290.33999999999997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290.33999999999997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226.33999999999997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226.33999999999997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940</v>
      </c>
      <c r="G81" s="16">
        <f>'[3]13'!G83</f>
        <v>0</v>
      </c>
      <c r="H81" s="17">
        <f t="shared" si="59"/>
        <v>1260</v>
      </c>
      <c r="I81" s="15">
        <f>'[3]13'!J83</f>
        <v>290.33999999999997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290.33999999999997</v>
      </c>
      <c r="P81" s="18">
        <f>frq!C81</f>
        <v>1</v>
      </c>
      <c r="Q81" s="15">
        <f t="shared" si="33"/>
        <v>290.33999999999997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290.33999999999997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226.33999999999997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226.33999999999997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940</v>
      </c>
      <c r="G82" s="16">
        <f>'[3]13'!G84</f>
        <v>0</v>
      </c>
      <c r="H82" s="17">
        <f t="shared" si="59"/>
        <v>1260</v>
      </c>
      <c r="I82" s="15">
        <f>'[3]13'!J84</f>
        <v>290.33999999999997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290.33999999999997</v>
      </c>
      <c r="P82" s="18">
        <f>frq!C82</f>
        <v>1</v>
      </c>
      <c r="Q82" s="15">
        <f t="shared" si="33"/>
        <v>290.33999999999997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290.33999999999997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226.33999999999997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226.33999999999997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32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940</v>
      </c>
      <c r="G83" s="16">
        <f>'[3]13'!G85</f>
        <v>0</v>
      </c>
      <c r="H83" s="17">
        <f t="shared" si="59"/>
        <v>1260</v>
      </c>
      <c r="I83" s="15">
        <f>'[3]13'!J85</f>
        <v>300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32</v>
      </c>
      <c r="AU83" s="8">
        <v>32</v>
      </c>
      <c r="AW83" s="201">
        <v>30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30</v>
      </c>
      <c r="BD83" s="201">
        <v>30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30</v>
      </c>
      <c r="BL83" s="8">
        <f t="shared" si="53"/>
        <v>32</v>
      </c>
      <c r="BM83" s="8">
        <f t="shared" si="54"/>
        <v>32</v>
      </c>
      <c r="BN83" s="8">
        <f t="shared" si="55"/>
        <v>30</v>
      </c>
      <c r="BO83" s="8">
        <f t="shared" si="56"/>
        <v>30</v>
      </c>
      <c r="BP83" s="182">
        <f t="shared" si="57"/>
        <v>2</v>
      </c>
      <c r="BQ83" s="182">
        <f t="shared" si="58"/>
        <v>2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940</v>
      </c>
      <c r="G84" s="16">
        <f>'[3]13'!G86</f>
        <v>0</v>
      </c>
      <c r="H84" s="17">
        <f t="shared" si="59"/>
        <v>1260</v>
      </c>
      <c r="I84" s="15">
        <f>'[3]13'!J86</f>
        <v>300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32</v>
      </c>
      <c r="AU84" s="8">
        <v>32</v>
      </c>
      <c r="AW84" s="201">
        <v>30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30</v>
      </c>
      <c r="BD84" s="201">
        <v>30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30</v>
      </c>
      <c r="BL84" s="8">
        <f t="shared" si="53"/>
        <v>32</v>
      </c>
      <c r="BM84" s="8">
        <f t="shared" si="54"/>
        <v>32</v>
      </c>
      <c r="BN84" s="8">
        <f t="shared" si="55"/>
        <v>30</v>
      </c>
      <c r="BO84" s="8">
        <f t="shared" si="56"/>
        <v>30</v>
      </c>
      <c r="BP84" s="182">
        <f t="shared" si="57"/>
        <v>2</v>
      </c>
      <c r="BQ84" s="182">
        <f t="shared" si="58"/>
        <v>2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940</v>
      </c>
      <c r="G85" s="16">
        <f>'[3]13'!G87</f>
        <v>0</v>
      </c>
      <c r="H85" s="17">
        <f t="shared" si="59"/>
        <v>1260</v>
      </c>
      <c r="I85" s="15">
        <f>'[3]13'!J87</f>
        <v>300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32</v>
      </c>
      <c r="AU85" s="8">
        <v>32</v>
      </c>
      <c r="AW85" s="201">
        <v>30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30</v>
      </c>
      <c r="BD85" s="201">
        <v>30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30</v>
      </c>
      <c r="BL85" s="8">
        <f t="shared" si="53"/>
        <v>32</v>
      </c>
      <c r="BM85" s="8">
        <f t="shared" si="54"/>
        <v>32</v>
      </c>
      <c r="BN85" s="8">
        <f t="shared" si="55"/>
        <v>30</v>
      </c>
      <c r="BO85" s="8">
        <f t="shared" si="56"/>
        <v>30</v>
      </c>
      <c r="BP85" s="182">
        <f t="shared" si="57"/>
        <v>2</v>
      </c>
      <c r="BQ85" s="182">
        <f t="shared" si="58"/>
        <v>2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940</v>
      </c>
      <c r="G86" s="16">
        <f>'[3]13'!G88</f>
        <v>0</v>
      </c>
      <c r="H86" s="17">
        <f t="shared" si="59"/>
        <v>1260</v>
      </c>
      <c r="I86" s="15">
        <f>'[3]13'!J88</f>
        <v>300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32</v>
      </c>
      <c r="AU86" s="8">
        <v>32</v>
      </c>
      <c r="AW86" s="201">
        <v>30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30</v>
      </c>
      <c r="BD86" s="201">
        <v>30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30</v>
      </c>
      <c r="BL86" s="8">
        <f t="shared" si="53"/>
        <v>32</v>
      </c>
      <c r="BM86" s="8">
        <f t="shared" si="54"/>
        <v>32</v>
      </c>
      <c r="BN86" s="8">
        <f t="shared" si="55"/>
        <v>30</v>
      </c>
      <c r="BO86" s="8">
        <f t="shared" si="56"/>
        <v>30</v>
      </c>
      <c r="BP86" s="182">
        <f t="shared" si="57"/>
        <v>2</v>
      </c>
      <c r="BQ86" s="182">
        <f t="shared" si="58"/>
        <v>2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940</v>
      </c>
      <c r="G87" s="16">
        <f>'[3]13'!G89</f>
        <v>0</v>
      </c>
      <c r="H87" s="17">
        <f t="shared" si="59"/>
        <v>1260</v>
      </c>
      <c r="I87" s="15">
        <f>'[3]13'!J89</f>
        <v>305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32</v>
      </c>
      <c r="AU87" s="8">
        <v>32</v>
      </c>
      <c r="AW87" s="201">
        <v>30.5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30.5</v>
      </c>
      <c r="BD87" s="201">
        <v>30.5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30.5</v>
      </c>
      <c r="BL87" s="8">
        <f t="shared" si="53"/>
        <v>32</v>
      </c>
      <c r="BM87" s="8">
        <f t="shared" si="54"/>
        <v>32</v>
      </c>
      <c r="BN87" s="8">
        <f t="shared" si="55"/>
        <v>30.5</v>
      </c>
      <c r="BO87" s="8">
        <f t="shared" si="56"/>
        <v>30.5</v>
      </c>
      <c r="BP87" s="182">
        <f t="shared" si="57"/>
        <v>1.5</v>
      </c>
      <c r="BQ87" s="182">
        <f t="shared" si="58"/>
        <v>1.5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940</v>
      </c>
      <c r="G88" s="16">
        <f>'[3]13'!G90</f>
        <v>0</v>
      </c>
      <c r="H88" s="17">
        <f t="shared" si="59"/>
        <v>1260</v>
      </c>
      <c r="I88" s="15">
        <f>'[3]13'!J90</f>
        <v>305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32</v>
      </c>
      <c r="AU88" s="8">
        <v>32</v>
      </c>
      <c r="AW88" s="201">
        <v>30.5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30.5</v>
      </c>
      <c r="BD88" s="201">
        <v>30.5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30.5</v>
      </c>
      <c r="BL88" s="8">
        <f t="shared" si="53"/>
        <v>32</v>
      </c>
      <c r="BM88" s="8">
        <f t="shared" si="54"/>
        <v>32</v>
      </c>
      <c r="BN88" s="8">
        <f t="shared" si="55"/>
        <v>30.5</v>
      </c>
      <c r="BO88" s="8">
        <f t="shared" si="56"/>
        <v>30.5</v>
      </c>
      <c r="BP88" s="182">
        <f t="shared" si="57"/>
        <v>1.5</v>
      </c>
      <c r="BQ88" s="182">
        <f t="shared" si="58"/>
        <v>1.5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940</v>
      </c>
      <c r="G89" s="16">
        <f>'[3]13'!G91</f>
        <v>0</v>
      </c>
      <c r="H89" s="17">
        <f t="shared" si="59"/>
        <v>1260</v>
      </c>
      <c r="I89" s="15">
        <f>'[3]13'!J91</f>
        <v>305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1">
        <v>30.5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30.5</v>
      </c>
      <c r="BD89" s="201">
        <v>30.5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940</v>
      </c>
      <c r="G90" s="16">
        <f>'[3]13'!G92</f>
        <v>0</v>
      </c>
      <c r="H90" s="17">
        <f t="shared" si="59"/>
        <v>1260</v>
      </c>
      <c r="I90" s="15">
        <f>'[3]13'!J92</f>
        <v>305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1">
        <v>30.5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30.5</v>
      </c>
      <c r="BD90" s="201">
        <v>30.5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940</v>
      </c>
      <c r="G91" s="16">
        <f>'[3]13'!G93</f>
        <v>0</v>
      </c>
      <c r="H91" s="17">
        <f t="shared" si="59"/>
        <v>1260</v>
      </c>
      <c r="I91" s="15">
        <f>'[3]13'!J93</f>
        <v>305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1">
        <v>30.5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30.5</v>
      </c>
      <c r="BD91" s="201">
        <v>30.5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940</v>
      </c>
      <c r="G92" s="16">
        <f>'[3]13'!G94</f>
        <v>0</v>
      </c>
      <c r="H92" s="17">
        <f t="shared" si="59"/>
        <v>1260</v>
      </c>
      <c r="I92" s="15">
        <f>'[3]13'!J94</f>
        <v>305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1">
        <v>30.5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30.5</v>
      </c>
      <c r="BD92" s="201">
        <v>30.5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940</v>
      </c>
      <c r="G93" s="16">
        <f>'[3]13'!G95</f>
        <v>0</v>
      </c>
      <c r="H93" s="17">
        <f t="shared" si="59"/>
        <v>1260</v>
      </c>
      <c r="I93" s="15">
        <f>'[3]13'!J95</f>
        <v>305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1">
        <v>30.5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30.5</v>
      </c>
      <c r="BD93" s="201">
        <v>30.5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940</v>
      </c>
      <c r="G94" s="16">
        <f>'[3]13'!G96</f>
        <v>0</v>
      </c>
      <c r="H94" s="17">
        <f t="shared" si="59"/>
        <v>1260</v>
      </c>
      <c r="I94" s="15">
        <f>'[3]13'!J96</f>
        <v>305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1">
        <v>30.5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30.5</v>
      </c>
      <c r="BD94" s="201">
        <v>30.5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940</v>
      </c>
      <c r="G95" s="16">
        <f>'[3]13'!G97</f>
        <v>0</v>
      </c>
      <c r="H95" s="17">
        <f t="shared" si="59"/>
        <v>1260</v>
      </c>
      <c r="I95" s="15">
        <f>'[3]13'!J97</f>
        <v>305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1">
        <v>30.5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30.5</v>
      </c>
      <c r="BD95" s="201">
        <v>30.5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940</v>
      </c>
      <c r="G96" s="16">
        <f>'[3]13'!G98</f>
        <v>0</v>
      </c>
      <c r="H96" s="17">
        <f t="shared" si="59"/>
        <v>1260</v>
      </c>
      <c r="I96" s="15">
        <f>'[3]13'!J98</f>
        <v>305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1">
        <v>30.5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30.5</v>
      </c>
      <c r="BD96" s="201">
        <v>30.5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940</v>
      </c>
      <c r="G97" s="16">
        <f>'[3]13'!G99</f>
        <v>0</v>
      </c>
      <c r="H97" s="17">
        <f t="shared" si="59"/>
        <v>1260</v>
      </c>
      <c r="I97" s="15">
        <f>'[3]13'!J99</f>
        <v>305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1">
        <v>30.5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30.5</v>
      </c>
      <c r="BD97" s="201">
        <v>30.5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940</v>
      </c>
      <c r="G98" s="16">
        <f>'[3]13'!G100</f>
        <v>0</v>
      </c>
      <c r="H98" s="17">
        <f t="shared" si="59"/>
        <v>1260</v>
      </c>
      <c r="I98" s="15">
        <f>'[3]13'!J100</f>
        <v>305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1">
        <v>30.5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30.5</v>
      </c>
      <c r="BD98" s="201">
        <v>30.5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7.056770000000002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7.056770000000002</v>
      </c>
      <c r="P99" s="15">
        <f t="shared" si="62"/>
        <v>2.4E-2</v>
      </c>
      <c r="Q99" s="15">
        <f t="shared" si="62"/>
        <v>7.056770000000002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7.056770000000002</v>
      </c>
      <c r="X99" s="15">
        <f t="shared" si="62"/>
        <v>0.70529500000000012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0.70529500000000012</v>
      </c>
      <c r="AE99" s="15">
        <f t="shared" si="62"/>
        <v>0.75797500000000007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0.75797500000000007</v>
      </c>
      <c r="AL99" s="15">
        <f t="shared" si="62"/>
        <v>5.5935000000000015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5.5935000000000015</v>
      </c>
      <c r="AS99" s="15">
        <f t="shared" si="62"/>
        <v>0</v>
      </c>
      <c r="AT99" s="15">
        <f t="shared" si="62"/>
        <v>0.72681999999999991</v>
      </c>
      <c r="AU99" s="15">
        <f t="shared" si="62"/>
        <v>0.75740499999999999</v>
      </c>
      <c r="AV99" s="15">
        <f t="shared" si="62"/>
        <v>0</v>
      </c>
      <c r="AW99" s="15">
        <f t="shared" si="62"/>
        <v>0.70529500000000012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0.70529500000000012</v>
      </c>
      <c r="BD99" s="15">
        <f t="shared" si="62"/>
        <v>0.75797500000000007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0.75797500000000007</v>
      </c>
      <c r="BK99" s="15"/>
      <c r="BL99" s="15">
        <f t="shared" si="63"/>
        <v>0.72681999999999991</v>
      </c>
      <c r="BM99" s="15">
        <f t="shared" si="63"/>
        <v>0.75740499999999999</v>
      </c>
      <c r="BN99" s="15">
        <f t="shared" si="63"/>
        <v>0.70529500000000012</v>
      </c>
      <c r="BO99" s="15">
        <f t="shared" si="63"/>
        <v>0.75797500000000007</v>
      </c>
      <c r="BP99" s="15">
        <f t="shared" si="63"/>
        <v>2.1525000000000006E-2</v>
      </c>
      <c r="BQ99" s="15">
        <f t="shared" si="63"/>
        <v>-5.700000000000003E-4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58.84</v>
      </c>
      <c r="J3">
        <f>BYPL_EOD!AI3+BYPL_EOD!AJ3</f>
        <v>33.43</v>
      </c>
      <c r="K3">
        <f>MES_EOD!AI3+MES_EOD!AJ3</f>
        <v>12.6</v>
      </c>
      <c r="L3">
        <f>NDMC_EOD!AI3+NDMC_EOD!AJ3</f>
        <v>63.02</v>
      </c>
      <c r="M3">
        <f>TPDDL_EOD!AI3+TPDDL_EOD!AJ3</f>
        <v>40.1</v>
      </c>
      <c r="N3">
        <f t="shared" ref="N3:N66" si="0">SUM(I3:M3)</f>
        <v>207.99</v>
      </c>
      <c r="O3" s="154">
        <f t="shared" ref="O3:O66" si="1">G3-N3</f>
        <v>9.9999999999909051E-3</v>
      </c>
      <c r="P3">
        <v>58.842828982162608</v>
      </c>
      <c r="Q3">
        <v>33.431607288811961</v>
      </c>
      <c r="R3">
        <v>12.600605798355689</v>
      </c>
      <c r="S3">
        <v>63.023029953363142</v>
      </c>
      <c r="T3">
        <v>40.101927977306602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58.84</v>
      </c>
      <c r="J4">
        <f>BYPL_EOD!AI4+BYPL_EOD!AJ4</f>
        <v>33.43</v>
      </c>
      <c r="K4">
        <f>MES_EOD!AI4+MES_EOD!AJ4</f>
        <v>12.6</v>
      </c>
      <c r="L4">
        <f>NDMC_EOD!AI4+NDMC_EOD!AJ4</f>
        <v>63.02</v>
      </c>
      <c r="M4">
        <f>TPDDL_EOD!AI4+TPDDL_EOD!AJ4</f>
        <v>40.1</v>
      </c>
      <c r="N4">
        <f t="shared" si="0"/>
        <v>207.99</v>
      </c>
      <c r="O4" s="154">
        <f t="shared" si="1"/>
        <v>9.9999999999909051E-3</v>
      </c>
      <c r="P4">
        <v>58.842828982162608</v>
      </c>
      <c r="Q4">
        <v>33.431607288811961</v>
      </c>
      <c r="R4">
        <v>12.600605798355689</v>
      </c>
      <c r="S4">
        <v>63.023029953363142</v>
      </c>
      <c r="T4">
        <v>40.101927977306602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58.84</v>
      </c>
      <c r="J5">
        <f>BYPL_EOD!AI5+BYPL_EOD!AJ5</f>
        <v>33.43</v>
      </c>
      <c r="K5">
        <f>MES_EOD!AI5+MES_EOD!AJ5</f>
        <v>12.6</v>
      </c>
      <c r="L5">
        <f>NDMC_EOD!AI5+NDMC_EOD!AJ5</f>
        <v>63.02</v>
      </c>
      <c r="M5">
        <f>TPDDL_EOD!AI5+TPDDL_EOD!AJ5</f>
        <v>40.1</v>
      </c>
      <c r="N5">
        <f t="shared" si="0"/>
        <v>207.99</v>
      </c>
      <c r="O5" s="154">
        <f t="shared" si="1"/>
        <v>9.9999999999909051E-3</v>
      </c>
      <c r="P5">
        <v>58.842828982162608</v>
      </c>
      <c r="Q5">
        <v>33.431607288811961</v>
      </c>
      <c r="R5">
        <v>12.600605798355689</v>
      </c>
      <c r="S5">
        <v>63.023029953363142</v>
      </c>
      <c r="T5">
        <v>40.101927977306602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58.84</v>
      </c>
      <c r="J6">
        <f>BYPL_EOD!AI6+BYPL_EOD!AJ6</f>
        <v>33.43</v>
      </c>
      <c r="K6">
        <f>MES_EOD!AI6+MES_EOD!AJ6</f>
        <v>12.6</v>
      </c>
      <c r="L6">
        <f>NDMC_EOD!AI6+NDMC_EOD!AJ6</f>
        <v>63.02</v>
      </c>
      <c r="M6">
        <f>TPDDL_EOD!AI6+TPDDL_EOD!AJ6</f>
        <v>40.1</v>
      </c>
      <c r="N6">
        <f t="shared" si="0"/>
        <v>207.99</v>
      </c>
      <c r="O6" s="154">
        <f t="shared" si="1"/>
        <v>9.9999999999909051E-3</v>
      </c>
      <c r="P6">
        <v>58.842828982162608</v>
      </c>
      <c r="Q6">
        <v>33.431607288811961</v>
      </c>
      <c r="R6">
        <v>12.600605798355689</v>
      </c>
      <c r="S6">
        <v>63.023029953363142</v>
      </c>
      <c r="T6">
        <v>40.101927977306602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58.84</v>
      </c>
      <c r="J7">
        <f>BYPL_EOD!AI7+BYPL_EOD!AJ7</f>
        <v>33.43</v>
      </c>
      <c r="K7">
        <f>MES_EOD!AI7+MES_EOD!AJ7</f>
        <v>12.6</v>
      </c>
      <c r="L7">
        <f>NDMC_EOD!AI7+NDMC_EOD!AJ7</f>
        <v>63.02</v>
      </c>
      <c r="M7">
        <f>TPDDL_EOD!AI7+TPDDL_EOD!AJ7</f>
        <v>40.1</v>
      </c>
      <c r="N7">
        <f t="shared" si="0"/>
        <v>207.99</v>
      </c>
      <c r="O7" s="154">
        <f t="shared" si="1"/>
        <v>9.9999999999909051E-3</v>
      </c>
      <c r="P7">
        <v>58.842828982162608</v>
      </c>
      <c r="Q7">
        <v>33.431607288811961</v>
      </c>
      <c r="R7">
        <v>12.600605798355689</v>
      </c>
      <c r="S7">
        <v>63.023029953363142</v>
      </c>
      <c r="T7">
        <v>40.101927977306602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58.84</v>
      </c>
      <c r="J8">
        <f>BYPL_EOD!AI8+BYPL_EOD!AJ8</f>
        <v>33.43</v>
      </c>
      <c r="K8">
        <f>MES_EOD!AI8+MES_EOD!AJ8</f>
        <v>12.6</v>
      </c>
      <c r="L8">
        <f>NDMC_EOD!AI8+NDMC_EOD!AJ8</f>
        <v>63.02</v>
      </c>
      <c r="M8">
        <f>TPDDL_EOD!AI8+TPDDL_EOD!AJ8</f>
        <v>40.1</v>
      </c>
      <c r="N8">
        <f t="shared" si="0"/>
        <v>207.99</v>
      </c>
      <c r="O8" s="154">
        <f t="shared" si="1"/>
        <v>9.9999999999909051E-3</v>
      </c>
      <c r="P8">
        <v>58.842828982162608</v>
      </c>
      <c r="Q8">
        <v>33.431607288811961</v>
      </c>
      <c r="R8">
        <v>12.600605798355689</v>
      </c>
      <c r="S8">
        <v>63.023029953363142</v>
      </c>
      <c r="T8">
        <v>40.101927977306602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58.84</v>
      </c>
      <c r="J9">
        <f>BYPL_EOD!AI9+BYPL_EOD!AJ9</f>
        <v>33.43</v>
      </c>
      <c r="K9">
        <f>MES_EOD!AI9+MES_EOD!AJ9</f>
        <v>12.6</v>
      </c>
      <c r="L9">
        <f>NDMC_EOD!AI9+NDMC_EOD!AJ9</f>
        <v>63.02</v>
      </c>
      <c r="M9">
        <f>TPDDL_EOD!AI9+TPDDL_EOD!AJ9</f>
        <v>40.1</v>
      </c>
      <c r="N9">
        <f t="shared" si="0"/>
        <v>207.99</v>
      </c>
      <c r="O9" s="154">
        <f t="shared" si="1"/>
        <v>9.9999999999909051E-3</v>
      </c>
      <c r="P9">
        <v>58.842828982162608</v>
      </c>
      <c r="Q9">
        <v>33.431607288811961</v>
      </c>
      <c r="R9">
        <v>12.600605798355689</v>
      </c>
      <c r="S9">
        <v>63.023029953363142</v>
      </c>
      <c r="T9">
        <v>40.101927977306602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58.84</v>
      </c>
      <c r="J10">
        <f>BYPL_EOD!AI10+BYPL_EOD!AJ10</f>
        <v>33.43</v>
      </c>
      <c r="K10">
        <f>MES_EOD!AI10+MES_EOD!AJ10</f>
        <v>12.6</v>
      </c>
      <c r="L10">
        <f>NDMC_EOD!AI10+NDMC_EOD!AJ10</f>
        <v>63.02</v>
      </c>
      <c r="M10">
        <f>TPDDL_EOD!AI10+TPDDL_EOD!AJ10</f>
        <v>40.1</v>
      </c>
      <c r="N10">
        <f t="shared" si="0"/>
        <v>207.99</v>
      </c>
      <c r="O10" s="154">
        <f t="shared" si="1"/>
        <v>9.9999999999909051E-3</v>
      </c>
      <c r="P10">
        <v>58.842828982162608</v>
      </c>
      <c r="Q10">
        <v>33.431607288811961</v>
      </c>
      <c r="R10">
        <v>12.600605798355689</v>
      </c>
      <c r="S10">
        <v>63.023029953363142</v>
      </c>
      <c r="T10">
        <v>40.101927977306602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58.84</v>
      </c>
      <c r="J11">
        <f>BYPL_EOD!AI11+BYPL_EOD!AJ11</f>
        <v>33.43</v>
      </c>
      <c r="K11">
        <f>MES_EOD!AI11+MES_EOD!AJ11</f>
        <v>12.6</v>
      </c>
      <c r="L11">
        <f>NDMC_EOD!AI11+NDMC_EOD!AJ11</f>
        <v>63.02</v>
      </c>
      <c r="M11">
        <f>TPDDL_EOD!AI11+TPDDL_EOD!AJ11</f>
        <v>40.1</v>
      </c>
      <c r="N11">
        <f t="shared" si="0"/>
        <v>207.99</v>
      </c>
      <c r="O11" s="154">
        <f t="shared" si="1"/>
        <v>9.9999999999909051E-3</v>
      </c>
      <c r="P11">
        <v>58.842828982162608</v>
      </c>
      <c r="Q11">
        <v>33.431607288811961</v>
      </c>
      <c r="R11">
        <v>12.600605798355689</v>
      </c>
      <c r="S11">
        <v>63.023029953363142</v>
      </c>
      <c r="T11">
        <v>40.101927977306602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58.84</v>
      </c>
      <c r="J12">
        <f>BYPL_EOD!AI12+BYPL_EOD!AJ12</f>
        <v>33.43</v>
      </c>
      <c r="K12">
        <f>MES_EOD!AI12+MES_EOD!AJ12</f>
        <v>12.6</v>
      </c>
      <c r="L12">
        <f>NDMC_EOD!AI12+NDMC_EOD!AJ12</f>
        <v>63.02</v>
      </c>
      <c r="M12">
        <f>TPDDL_EOD!AI12+TPDDL_EOD!AJ12</f>
        <v>40.1</v>
      </c>
      <c r="N12">
        <f t="shared" si="0"/>
        <v>207.99</v>
      </c>
      <c r="O12" s="154">
        <f t="shared" si="1"/>
        <v>9.9999999999909051E-3</v>
      </c>
      <c r="P12">
        <v>58.842828982162608</v>
      </c>
      <c r="Q12">
        <v>33.431607288811961</v>
      </c>
      <c r="R12">
        <v>12.600605798355689</v>
      </c>
      <c r="S12">
        <v>63.023029953363142</v>
      </c>
      <c r="T12">
        <v>40.101927977306602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58.84</v>
      </c>
      <c r="J13">
        <f>BYPL_EOD!AI13+BYPL_EOD!AJ13</f>
        <v>33.43</v>
      </c>
      <c r="K13">
        <f>MES_EOD!AI13+MES_EOD!AJ13</f>
        <v>12.6</v>
      </c>
      <c r="L13">
        <f>NDMC_EOD!AI13+NDMC_EOD!AJ13</f>
        <v>63.02</v>
      </c>
      <c r="M13">
        <f>TPDDL_EOD!AI13+TPDDL_EOD!AJ13</f>
        <v>40.1</v>
      </c>
      <c r="N13">
        <f t="shared" si="0"/>
        <v>207.99</v>
      </c>
      <c r="O13" s="154">
        <f t="shared" si="1"/>
        <v>9.9999999999909051E-3</v>
      </c>
      <c r="P13">
        <v>58.842828982162608</v>
      </c>
      <c r="Q13">
        <v>33.431607288811961</v>
      </c>
      <c r="R13">
        <v>12.600605798355689</v>
      </c>
      <c r="S13">
        <v>63.023029953363142</v>
      </c>
      <c r="T13">
        <v>40.101927977306602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58.84</v>
      </c>
      <c r="J14">
        <f>BYPL_EOD!AI14+BYPL_EOD!AJ14</f>
        <v>33.43</v>
      </c>
      <c r="K14">
        <f>MES_EOD!AI14+MES_EOD!AJ14</f>
        <v>12.6</v>
      </c>
      <c r="L14">
        <f>NDMC_EOD!AI14+NDMC_EOD!AJ14</f>
        <v>63.02</v>
      </c>
      <c r="M14">
        <f>TPDDL_EOD!AI14+TPDDL_EOD!AJ14</f>
        <v>40.1</v>
      </c>
      <c r="N14">
        <f t="shared" si="0"/>
        <v>207.99</v>
      </c>
      <c r="O14" s="154">
        <f t="shared" si="1"/>
        <v>9.9999999999909051E-3</v>
      </c>
      <c r="P14">
        <v>58.842828982162608</v>
      </c>
      <c r="Q14">
        <v>33.431607288811961</v>
      </c>
      <c r="R14">
        <v>12.600605798355689</v>
      </c>
      <c r="S14">
        <v>63.023029953363142</v>
      </c>
      <c r="T14">
        <v>40.101927977306602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58.84</v>
      </c>
      <c r="J15">
        <f>BYPL_EOD!AI15+BYPL_EOD!AJ15</f>
        <v>33.43</v>
      </c>
      <c r="K15">
        <f>MES_EOD!AI15+MES_EOD!AJ15</f>
        <v>12.6</v>
      </c>
      <c r="L15">
        <f>NDMC_EOD!AI15+NDMC_EOD!AJ15</f>
        <v>63.02</v>
      </c>
      <c r="M15">
        <f>TPDDL_EOD!AI15+TPDDL_EOD!AJ15</f>
        <v>40.1</v>
      </c>
      <c r="N15">
        <f t="shared" si="0"/>
        <v>207.99</v>
      </c>
      <c r="O15" s="154">
        <f t="shared" si="1"/>
        <v>9.9999999999909051E-3</v>
      </c>
      <c r="P15">
        <v>58.842828982162608</v>
      </c>
      <c r="Q15">
        <v>33.431607288811961</v>
      </c>
      <c r="R15">
        <v>12.600605798355689</v>
      </c>
      <c r="S15">
        <v>63.023029953363142</v>
      </c>
      <c r="T15">
        <v>40.101927977306602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58.84</v>
      </c>
      <c r="J16">
        <f>BYPL_EOD!AI16+BYPL_EOD!AJ16</f>
        <v>33.43</v>
      </c>
      <c r="K16">
        <f>MES_EOD!AI16+MES_EOD!AJ16</f>
        <v>12.6</v>
      </c>
      <c r="L16">
        <f>NDMC_EOD!AI16+NDMC_EOD!AJ16</f>
        <v>63.02</v>
      </c>
      <c r="M16">
        <f>TPDDL_EOD!AI16+TPDDL_EOD!AJ16</f>
        <v>40.1</v>
      </c>
      <c r="N16">
        <f t="shared" si="0"/>
        <v>207.99</v>
      </c>
      <c r="O16" s="154">
        <f t="shared" si="1"/>
        <v>9.9999999999909051E-3</v>
      </c>
      <c r="P16">
        <v>58.842828982162608</v>
      </c>
      <c r="Q16">
        <v>33.431607288811961</v>
      </c>
      <c r="R16">
        <v>12.600605798355689</v>
      </c>
      <c r="S16">
        <v>63.023029953363142</v>
      </c>
      <c r="T16">
        <v>40.101927977306602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58.84</v>
      </c>
      <c r="J17">
        <f>BYPL_EOD!AI17+BYPL_EOD!AJ17</f>
        <v>33.43</v>
      </c>
      <c r="K17">
        <f>MES_EOD!AI17+MES_EOD!AJ17</f>
        <v>12.6</v>
      </c>
      <c r="L17">
        <f>NDMC_EOD!AI17+NDMC_EOD!AJ17</f>
        <v>63.02</v>
      </c>
      <c r="M17">
        <f>TPDDL_EOD!AI17+TPDDL_EOD!AJ17</f>
        <v>40.1</v>
      </c>
      <c r="N17">
        <f t="shared" si="0"/>
        <v>207.99</v>
      </c>
      <c r="O17" s="154">
        <f t="shared" si="1"/>
        <v>9.9999999999909051E-3</v>
      </c>
      <c r="P17">
        <v>58.842828982162608</v>
      </c>
      <c r="Q17">
        <v>33.431607288811961</v>
      </c>
      <c r="R17">
        <v>12.600605798355689</v>
      </c>
      <c r="S17">
        <v>63.023029953363142</v>
      </c>
      <c r="T17">
        <v>40.101927977306602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58.84</v>
      </c>
      <c r="J18">
        <f>BYPL_EOD!AI18+BYPL_EOD!AJ18</f>
        <v>33.43</v>
      </c>
      <c r="K18">
        <f>MES_EOD!AI18+MES_EOD!AJ18</f>
        <v>12.6</v>
      </c>
      <c r="L18">
        <f>NDMC_EOD!AI18+NDMC_EOD!AJ18</f>
        <v>63.02</v>
      </c>
      <c r="M18">
        <f>TPDDL_EOD!AI18+TPDDL_EOD!AJ18</f>
        <v>40.1</v>
      </c>
      <c r="N18">
        <f t="shared" si="0"/>
        <v>207.99</v>
      </c>
      <c r="O18" s="154">
        <f t="shared" si="1"/>
        <v>9.9999999999909051E-3</v>
      </c>
      <c r="P18">
        <v>58.842828982162608</v>
      </c>
      <c r="Q18">
        <v>33.431607288811961</v>
      </c>
      <c r="R18">
        <v>12.600605798355689</v>
      </c>
      <c r="S18">
        <v>63.023029953363142</v>
      </c>
      <c r="T18">
        <v>40.101927977306602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58.84</v>
      </c>
      <c r="J19">
        <f>BYPL_EOD!AI19+BYPL_EOD!AJ19</f>
        <v>33.43</v>
      </c>
      <c r="K19">
        <f>MES_EOD!AI19+MES_EOD!AJ19</f>
        <v>12.6</v>
      </c>
      <c r="L19">
        <f>NDMC_EOD!AI19+NDMC_EOD!AJ19</f>
        <v>63.02</v>
      </c>
      <c r="M19">
        <f>TPDDL_EOD!AI19+TPDDL_EOD!AJ19</f>
        <v>40.1</v>
      </c>
      <c r="N19">
        <f t="shared" si="0"/>
        <v>207.99</v>
      </c>
      <c r="O19" s="154">
        <f t="shared" si="1"/>
        <v>9.9999999999909051E-3</v>
      </c>
      <c r="P19">
        <v>58.842828982162608</v>
      </c>
      <c r="Q19">
        <v>33.431607288811961</v>
      </c>
      <c r="R19">
        <v>12.600605798355689</v>
      </c>
      <c r="S19">
        <v>63.023029953363142</v>
      </c>
      <c r="T19">
        <v>40.101927977306602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58.84</v>
      </c>
      <c r="J20">
        <f>BYPL_EOD!AI20+BYPL_EOD!AJ20</f>
        <v>33.43</v>
      </c>
      <c r="K20">
        <f>MES_EOD!AI20+MES_EOD!AJ20</f>
        <v>12.6</v>
      </c>
      <c r="L20">
        <f>NDMC_EOD!AI20+NDMC_EOD!AJ20</f>
        <v>63.02</v>
      </c>
      <c r="M20">
        <f>TPDDL_EOD!AI20+TPDDL_EOD!AJ20</f>
        <v>40.1</v>
      </c>
      <c r="N20">
        <f t="shared" si="0"/>
        <v>207.99</v>
      </c>
      <c r="O20" s="154">
        <f t="shared" si="1"/>
        <v>9.9999999999909051E-3</v>
      </c>
      <c r="P20">
        <v>58.842828982162608</v>
      </c>
      <c r="Q20">
        <v>33.431607288811961</v>
      </c>
      <c r="R20">
        <v>12.600605798355689</v>
      </c>
      <c r="S20">
        <v>63.023029953363142</v>
      </c>
      <c r="T20">
        <v>40.101927977306602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58.84</v>
      </c>
      <c r="J21">
        <f>BYPL_EOD!AI21+BYPL_EOD!AJ21</f>
        <v>33.43</v>
      </c>
      <c r="K21">
        <f>MES_EOD!AI21+MES_EOD!AJ21</f>
        <v>12.6</v>
      </c>
      <c r="L21">
        <f>NDMC_EOD!AI21+NDMC_EOD!AJ21</f>
        <v>63.02</v>
      </c>
      <c r="M21">
        <f>TPDDL_EOD!AI21+TPDDL_EOD!AJ21</f>
        <v>40.1</v>
      </c>
      <c r="N21">
        <f t="shared" si="0"/>
        <v>207.99</v>
      </c>
      <c r="O21" s="154">
        <f t="shared" si="1"/>
        <v>9.9999999999909051E-3</v>
      </c>
      <c r="P21">
        <v>58.842828982162608</v>
      </c>
      <c r="Q21">
        <v>33.431607288811961</v>
      </c>
      <c r="R21">
        <v>12.600605798355689</v>
      </c>
      <c r="S21">
        <v>63.023029953363142</v>
      </c>
      <c r="T21">
        <v>40.101927977306602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58.84</v>
      </c>
      <c r="J22">
        <f>BYPL_EOD!AI22+BYPL_EOD!AJ22</f>
        <v>33.43</v>
      </c>
      <c r="K22">
        <f>MES_EOD!AI22+MES_EOD!AJ22</f>
        <v>12.6</v>
      </c>
      <c r="L22">
        <f>NDMC_EOD!AI22+NDMC_EOD!AJ22</f>
        <v>63.02</v>
      </c>
      <c r="M22">
        <f>TPDDL_EOD!AI22+TPDDL_EOD!AJ22</f>
        <v>40.1</v>
      </c>
      <c r="N22">
        <f t="shared" si="0"/>
        <v>207.99</v>
      </c>
      <c r="O22" s="154">
        <f t="shared" si="1"/>
        <v>9.9999999999909051E-3</v>
      </c>
      <c r="P22">
        <v>58.842828982162608</v>
      </c>
      <c r="Q22">
        <v>33.431607288811961</v>
      </c>
      <c r="R22">
        <v>12.600605798355689</v>
      </c>
      <c r="S22">
        <v>63.023029953363142</v>
      </c>
      <c r="T22">
        <v>40.101927977306602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58.84</v>
      </c>
      <c r="J23">
        <f>BYPL_EOD!AI23+BYPL_EOD!AJ23</f>
        <v>33.43</v>
      </c>
      <c r="K23">
        <f>MES_EOD!AI23+MES_EOD!AJ23</f>
        <v>12.6</v>
      </c>
      <c r="L23">
        <f>NDMC_EOD!AI23+NDMC_EOD!AJ23</f>
        <v>63.02</v>
      </c>
      <c r="M23">
        <f>TPDDL_EOD!AI23+TPDDL_EOD!AJ23</f>
        <v>40.1</v>
      </c>
      <c r="N23">
        <f t="shared" si="0"/>
        <v>207.99</v>
      </c>
      <c r="O23" s="154">
        <f t="shared" si="1"/>
        <v>9.9999999999909051E-3</v>
      </c>
      <c r="P23">
        <v>58.842828982162608</v>
      </c>
      <c r="Q23">
        <v>33.431607288811961</v>
      </c>
      <c r="R23">
        <v>12.600605798355689</v>
      </c>
      <c r="S23">
        <v>63.023029953363142</v>
      </c>
      <c r="T23">
        <v>40.101927977306602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58.84</v>
      </c>
      <c r="J24">
        <f>BYPL_EOD!AI24+BYPL_EOD!AJ24</f>
        <v>33.43</v>
      </c>
      <c r="K24">
        <f>MES_EOD!AI24+MES_EOD!AJ24</f>
        <v>12.6</v>
      </c>
      <c r="L24">
        <f>NDMC_EOD!AI24+NDMC_EOD!AJ24</f>
        <v>63.02</v>
      </c>
      <c r="M24">
        <f>TPDDL_EOD!AI24+TPDDL_EOD!AJ24</f>
        <v>40.1</v>
      </c>
      <c r="N24">
        <f t="shared" si="0"/>
        <v>207.99</v>
      </c>
      <c r="O24" s="154">
        <f t="shared" si="1"/>
        <v>9.9999999999909051E-3</v>
      </c>
      <c r="P24">
        <v>58.842828982162608</v>
      </c>
      <c r="Q24">
        <v>33.431607288811961</v>
      </c>
      <c r="R24">
        <v>12.600605798355689</v>
      </c>
      <c r="S24">
        <v>63.023029953363142</v>
      </c>
      <c r="T24">
        <v>40.101927977306602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58.84</v>
      </c>
      <c r="J25">
        <f>BYPL_EOD!AI25+BYPL_EOD!AJ25</f>
        <v>33.43</v>
      </c>
      <c r="K25">
        <f>MES_EOD!AI25+MES_EOD!AJ25</f>
        <v>12.6</v>
      </c>
      <c r="L25">
        <f>NDMC_EOD!AI25+NDMC_EOD!AJ25</f>
        <v>63.02</v>
      </c>
      <c r="M25">
        <f>TPDDL_EOD!AI25+TPDDL_EOD!AJ25</f>
        <v>40.1</v>
      </c>
      <c r="N25">
        <f t="shared" si="0"/>
        <v>207.99</v>
      </c>
      <c r="O25" s="154">
        <f t="shared" si="1"/>
        <v>9.9999999999909051E-3</v>
      </c>
      <c r="P25">
        <v>58.842828982162608</v>
      </c>
      <c r="Q25">
        <v>33.431607288811961</v>
      </c>
      <c r="R25">
        <v>12.600605798355689</v>
      </c>
      <c r="S25">
        <v>63.023029953363142</v>
      </c>
      <c r="T25">
        <v>40.101927977306602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58.84</v>
      </c>
      <c r="J26">
        <f>BYPL_EOD!AI26+BYPL_EOD!AJ26</f>
        <v>33.43</v>
      </c>
      <c r="K26">
        <f>MES_EOD!AI26+MES_EOD!AJ26</f>
        <v>12.6</v>
      </c>
      <c r="L26">
        <f>NDMC_EOD!AI26+NDMC_EOD!AJ26</f>
        <v>63.02</v>
      </c>
      <c r="M26">
        <f>TPDDL_EOD!AI26+TPDDL_EOD!AJ26</f>
        <v>40.1</v>
      </c>
      <c r="N26">
        <f t="shared" si="0"/>
        <v>207.99</v>
      </c>
      <c r="O26" s="154">
        <f t="shared" si="1"/>
        <v>9.9999999999909051E-3</v>
      </c>
      <c r="P26">
        <v>58.842828982162608</v>
      </c>
      <c r="Q26">
        <v>33.431607288811961</v>
      </c>
      <c r="R26">
        <v>12.600605798355689</v>
      </c>
      <c r="S26">
        <v>63.023029953363142</v>
      </c>
      <c r="T26">
        <v>40.101927977306602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58.84</v>
      </c>
      <c r="J27">
        <f>BYPL_EOD!AI27+BYPL_EOD!AJ27</f>
        <v>33.43</v>
      </c>
      <c r="K27">
        <f>MES_EOD!AI27+MES_EOD!AJ27</f>
        <v>12.6</v>
      </c>
      <c r="L27">
        <f>NDMC_EOD!AI27+NDMC_EOD!AJ27</f>
        <v>63.02</v>
      </c>
      <c r="M27">
        <f>TPDDL_EOD!AI27+TPDDL_EOD!AJ27</f>
        <v>40.1</v>
      </c>
      <c r="N27">
        <f t="shared" si="0"/>
        <v>207.99</v>
      </c>
      <c r="O27" s="154">
        <f t="shared" si="1"/>
        <v>9.9999999999909051E-3</v>
      </c>
      <c r="P27">
        <v>58.842828982162608</v>
      </c>
      <c r="Q27">
        <v>33.431607288811961</v>
      </c>
      <c r="R27">
        <v>12.600605798355689</v>
      </c>
      <c r="S27">
        <v>63.023029953363142</v>
      </c>
      <c r="T27">
        <v>40.101927977306602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58.84</v>
      </c>
      <c r="J28">
        <f>BYPL_EOD!AI28+BYPL_EOD!AJ28</f>
        <v>33.43</v>
      </c>
      <c r="K28">
        <f>MES_EOD!AI28+MES_EOD!AJ28</f>
        <v>12.6</v>
      </c>
      <c r="L28">
        <f>NDMC_EOD!AI28+NDMC_EOD!AJ28</f>
        <v>63.02</v>
      </c>
      <c r="M28">
        <f>TPDDL_EOD!AI28+TPDDL_EOD!AJ28</f>
        <v>40.1</v>
      </c>
      <c r="N28">
        <f t="shared" si="0"/>
        <v>207.99</v>
      </c>
      <c r="O28" s="154">
        <f t="shared" si="1"/>
        <v>9.9999999999909051E-3</v>
      </c>
      <c r="P28">
        <v>58.842828982162608</v>
      </c>
      <c r="Q28">
        <v>33.431607288811961</v>
      </c>
      <c r="R28">
        <v>12.600605798355689</v>
      </c>
      <c r="S28">
        <v>63.023029953363142</v>
      </c>
      <c r="T28">
        <v>40.101927977306602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58.84</v>
      </c>
      <c r="J29">
        <f>BYPL_EOD!AI29+BYPL_EOD!AJ29</f>
        <v>33.43</v>
      </c>
      <c r="K29">
        <f>MES_EOD!AI29+MES_EOD!AJ29</f>
        <v>12.6</v>
      </c>
      <c r="L29">
        <f>NDMC_EOD!AI29+NDMC_EOD!AJ29</f>
        <v>63.02</v>
      </c>
      <c r="M29">
        <f>TPDDL_EOD!AI29+TPDDL_EOD!AJ29</f>
        <v>40.1</v>
      </c>
      <c r="N29">
        <f t="shared" si="0"/>
        <v>207.99</v>
      </c>
      <c r="O29" s="154">
        <f t="shared" si="1"/>
        <v>9.9999999999909051E-3</v>
      </c>
      <c r="P29">
        <v>58.842828982162608</v>
      </c>
      <c r="Q29">
        <v>33.431607288811961</v>
      </c>
      <c r="R29">
        <v>12.600605798355689</v>
      </c>
      <c r="S29">
        <v>63.023029953363142</v>
      </c>
      <c r="T29">
        <v>40.101927977306602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58.84</v>
      </c>
      <c r="J30">
        <f>BYPL_EOD!AI30+BYPL_EOD!AJ30</f>
        <v>33.43</v>
      </c>
      <c r="K30">
        <f>MES_EOD!AI30+MES_EOD!AJ30</f>
        <v>12.6</v>
      </c>
      <c r="L30">
        <f>NDMC_EOD!AI30+NDMC_EOD!AJ30</f>
        <v>63.02</v>
      </c>
      <c r="M30">
        <f>TPDDL_EOD!AI30+TPDDL_EOD!AJ30</f>
        <v>40.1</v>
      </c>
      <c r="N30">
        <f t="shared" si="0"/>
        <v>207.99</v>
      </c>
      <c r="O30" s="154">
        <f t="shared" si="1"/>
        <v>9.9999999999909051E-3</v>
      </c>
      <c r="P30">
        <v>58.842828982162608</v>
      </c>
      <c r="Q30">
        <v>33.431607288811961</v>
      </c>
      <c r="R30">
        <v>12.600605798355689</v>
      </c>
      <c r="S30">
        <v>63.023029953363142</v>
      </c>
      <c r="T30">
        <v>40.101927977306602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58.84</v>
      </c>
      <c r="J31">
        <f>BYPL_EOD!AI31+BYPL_EOD!AJ31</f>
        <v>33.43</v>
      </c>
      <c r="K31">
        <f>MES_EOD!AI31+MES_EOD!AJ31</f>
        <v>12.6</v>
      </c>
      <c r="L31">
        <f>NDMC_EOD!AI31+NDMC_EOD!AJ31</f>
        <v>63.02</v>
      </c>
      <c r="M31">
        <f>TPDDL_EOD!AI31+TPDDL_EOD!AJ31</f>
        <v>40.1</v>
      </c>
      <c r="N31">
        <f t="shared" si="0"/>
        <v>207.99</v>
      </c>
      <c r="O31" s="154">
        <f t="shared" si="1"/>
        <v>9.9999999999909051E-3</v>
      </c>
      <c r="P31">
        <v>58.842828982162608</v>
      </c>
      <c r="Q31">
        <v>33.431607288811961</v>
      </c>
      <c r="R31">
        <v>12.600605798355689</v>
      </c>
      <c r="S31">
        <v>63.023029953363142</v>
      </c>
      <c r="T31">
        <v>40.101927977306602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58.84</v>
      </c>
      <c r="J32">
        <f>BYPL_EOD!AI32+BYPL_EOD!AJ32</f>
        <v>33.43</v>
      </c>
      <c r="K32">
        <f>MES_EOD!AI32+MES_EOD!AJ32</f>
        <v>12.6</v>
      </c>
      <c r="L32">
        <f>NDMC_EOD!AI32+NDMC_EOD!AJ32</f>
        <v>63.02</v>
      </c>
      <c r="M32">
        <f>TPDDL_EOD!AI32+TPDDL_EOD!AJ32</f>
        <v>40.1</v>
      </c>
      <c r="N32">
        <f t="shared" si="0"/>
        <v>207.99</v>
      </c>
      <c r="O32" s="154">
        <f t="shared" si="1"/>
        <v>9.9999999999909051E-3</v>
      </c>
      <c r="P32">
        <v>58.842828982162608</v>
      </c>
      <c r="Q32">
        <v>33.431607288811961</v>
      </c>
      <c r="R32">
        <v>12.600605798355689</v>
      </c>
      <c r="S32">
        <v>63.023029953363142</v>
      </c>
      <c r="T32">
        <v>40.101927977306602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58.84</v>
      </c>
      <c r="J33">
        <f>BYPL_EOD!AI33+BYPL_EOD!AJ33</f>
        <v>33.43</v>
      </c>
      <c r="K33">
        <f>MES_EOD!AI33+MES_EOD!AJ33</f>
        <v>12.6</v>
      </c>
      <c r="L33">
        <f>NDMC_EOD!AI33+NDMC_EOD!AJ33</f>
        <v>63.02</v>
      </c>
      <c r="M33">
        <f>TPDDL_EOD!AI33+TPDDL_EOD!AJ33</f>
        <v>40.1</v>
      </c>
      <c r="N33">
        <f t="shared" si="0"/>
        <v>207.99</v>
      </c>
      <c r="O33" s="154">
        <f t="shared" si="1"/>
        <v>9.9999999999909051E-3</v>
      </c>
      <c r="P33">
        <v>58.842828982162608</v>
      </c>
      <c r="Q33">
        <v>33.431607288811961</v>
      </c>
      <c r="R33">
        <v>12.600605798355689</v>
      </c>
      <c r="S33">
        <v>63.023029953363142</v>
      </c>
      <c r="T33">
        <v>40.101927977306602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58.84</v>
      </c>
      <c r="J34">
        <f>BYPL_EOD!AI34+BYPL_EOD!AJ34</f>
        <v>33.43</v>
      </c>
      <c r="K34">
        <f>MES_EOD!AI34+MES_EOD!AJ34</f>
        <v>12.6</v>
      </c>
      <c r="L34">
        <f>NDMC_EOD!AI34+NDMC_EOD!AJ34</f>
        <v>63.02</v>
      </c>
      <c r="M34">
        <f>TPDDL_EOD!AI34+TPDDL_EOD!AJ34</f>
        <v>40.1</v>
      </c>
      <c r="N34">
        <f t="shared" si="0"/>
        <v>207.99</v>
      </c>
      <c r="O34" s="154">
        <f t="shared" si="1"/>
        <v>9.9999999999909051E-3</v>
      </c>
      <c r="P34">
        <v>58.842828982162608</v>
      </c>
      <c r="Q34">
        <v>33.431607288811961</v>
      </c>
      <c r="R34">
        <v>12.600605798355689</v>
      </c>
      <c r="S34">
        <v>63.023029953363142</v>
      </c>
      <c r="T34">
        <v>40.101927977306602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58.84</v>
      </c>
      <c r="J35">
        <f>BYPL_EOD!AI35+BYPL_EOD!AJ35</f>
        <v>33.43</v>
      </c>
      <c r="K35">
        <f>MES_EOD!AI35+MES_EOD!AJ35</f>
        <v>12.6</v>
      </c>
      <c r="L35">
        <f>NDMC_EOD!AI35+NDMC_EOD!AJ35</f>
        <v>63.02</v>
      </c>
      <c r="M35">
        <f>TPDDL_EOD!AI35+TPDDL_EOD!AJ35</f>
        <v>40.1</v>
      </c>
      <c r="N35">
        <f t="shared" si="0"/>
        <v>207.99</v>
      </c>
      <c r="O35" s="154">
        <f t="shared" si="1"/>
        <v>9.9999999999909051E-3</v>
      </c>
      <c r="P35">
        <v>58.842828982162608</v>
      </c>
      <c r="Q35">
        <v>33.431607288811961</v>
      </c>
      <c r="R35">
        <v>12.600605798355689</v>
      </c>
      <c r="S35">
        <v>63.023029953363142</v>
      </c>
      <c r="T35">
        <v>40.101927977306602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58.84</v>
      </c>
      <c r="J36">
        <f>BYPL_EOD!AI36+BYPL_EOD!AJ36</f>
        <v>33.43</v>
      </c>
      <c r="K36">
        <f>MES_EOD!AI36+MES_EOD!AJ36</f>
        <v>12.6</v>
      </c>
      <c r="L36">
        <f>NDMC_EOD!AI36+NDMC_EOD!AJ36</f>
        <v>63.02</v>
      </c>
      <c r="M36">
        <f>TPDDL_EOD!AI36+TPDDL_EOD!AJ36</f>
        <v>40.1</v>
      </c>
      <c r="N36">
        <f t="shared" si="0"/>
        <v>207.99</v>
      </c>
      <c r="O36" s="154">
        <f t="shared" si="1"/>
        <v>9.9999999999909051E-3</v>
      </c>
      <c r="P36">
        <v>58.842828982162608</v>
      </c>
      <c r="Q36">
        <v>33.431607288811961</v>
      </c>
      <c r="R36">
        <v>12.600605798355689</v>
      </c>
      <c r="S36">
        <v>63.023029953363142</v>
      </c>
      <c r="T36">
        <v>40.101927977306602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58.84</v>
      </c>
      <c r="J37">
        <f>BYPL_EOD!AI37+BYPL_EOD!AJ37</f>
        <v>33.43</v>
      </c>
      <c r="K37">
        <f>MES_EOD!AI37+MES_EOD!AJ37</f>
        <v>12.6</v>
      </c>
      <c r="L37">
        <f>NDMC_EOD!AI37+NDMC_EOD!AJ37</f>
        <v>63.02</v>
      </c>
      <c r="M37">
        <f>TPDDL_EOD!AI37+TPDDL_EOD!AJ37</f>
        <v>40.1</v>
      </c>
      <c r="N37">
        <f t="shared" si="0"/>
        <v>207.99</v>
      </c>
      <c r="O37" s="154">
        <f t="shared" si="1"/>
        <v>9.9999999999909051E-3</v>
      </c>
      <c r="P37">
        <v>58.842828982162608</v>
      </c>
      <c r="Q37">
        <v>33.431607288811961</v>
      </c>
      <c r="R37">
        <v>12.600605798355689</v>
      </c>
      <c r="S37">
        <v>63.023029953363142</v>
      </c>
      <c r="T37">
        <v>40.101927977306602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58.84</v>
      </c>
      <c r="J38">
        <f>BYPL_EOD!AI38+BYPL_EOD!AJ38</f>
        <v>33.43</v>
      </c>
      <c r="K38">
        <f>MES_EOD!AI38+MES_EOD!AJ38</f>
        <v>12.6</v>
      </c>
      <c r="L38">
        <f>NDMC_EOD!AI38+NDMC_EOD!AJ38</f>
        <v>63.02</v>
      </c>
      <c r="M38">
        <f>TPDDL_EOD!AI38+TPDDL_EOD!AJ38</f>
        <v>40.1</v>
      </c>
      <c r="N38">
        <f t="shared" si="0"/>
        <v>207.99</v>
      </c>
      <c r="O38" s="154">
        <f t="shared" si="1"/>
        <v>9.9999999999909051E-3</v>
      </c>
      <c r="P38">
        <v>58.842828982162608</v>
      </c>
      <c r="Q38">
        <v>33.431607288811961</v>
      </c>
      <c r="R38">
        <v>12.600605798355689</v>
      </c>
      <c r="S38">
        <v>63.023029953363142</v>
      </c>
      <c r="T38">
        <v>40.101927977306602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58.84</v>
      </c>
      <c r="J39">
        <f>BYPL_EOD!AI39+BYPL_EOD!AJ39</f>
        <v>33.43</v>
      </c>
      <c r="K39">
        <f>MES_EOD!AI39+MES_EOD!AJ39</f>
        <v>12.6</v>
      </c>
      <c r="L39">
        <f>NDMC_EOD!AI39+NDMC_EOD!AJ39</f>
        <v>63.02</v>
      </c>
      <c r="M39">
        <f>TPDDL_EOD!AI39+TPDDL_EOD!AJ39</f>
        <v>40.1</v>
      </c>
      <c r="N39">
        <f t="shared" si="0"/>
        <v>207.99</v>
      </c>
      <c r="O39" s="154">
        <f t="shared" si="1"/>
        <v>9.9999999999909051E-3</v>
      </c>
      <c r="P39">
        <v>58.842828982162608</v>
      </c>
      <c r="Q39">
        <v>33.431607288811961</v>
      </c>
      <c r="R39">
        <v>12.600605798355689</v>
      </c>
      <c r="S39">
        <v>63.023029953363142</v>
      </c>
      <c r="T39">
        <v>40.101927977306602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58.84</v>
      </c>
      <c r="J40">
        <f>BYPL_EOD!AI40+BYPL_EOD!AJ40</f>
        <v>33.43</v>
      </c>
      <c r="K40">
        <f>MES_EOD!AI40+MES_EOD!AJ40</f>
        <v>12.6</v>
      </c>
      <c r="L40">
        <f>NDMC_EOD!AI40+NDMC_EOD!AJ40</f>
        <v>63.02</v>
      </c>
      <c r="M40">
        <f>TPDDL_EOD!AI40+TPDDL_EOD!AJ40</f>
        <v>40.1</v>
      </c>
      <c r="N40">
        <f t="shared" si="0"/>
        <v>207.99</v>
      </c>
      <c r="O40" s="154">
        <f t="shared" si="1"/>
        <v>9.9999999999909051E-3</v>
      </c>
      <c r="P40">
        <v>58.842828982162608</v>
      </c>
      <c r="Q40">
        <v>33.431607288811961</v>
      </c>
      <c r="R40">
        <v>12.600605798355689</v>
      </c>
      <c r="S40">
        <v>63.023029953363142</v>
      </c>
      <c r="T40">
        <v>40.101927977306602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58.84</v>
      </c>
      <c r="J41">
        <f>BYPL_EOD!AI41+BYPL_EOD!AJ41</f>
        <v>33.43</v>
      </c>
      <c r="K41">
        <f>MES_EOD!AI41+MES_EOD!AJ41</f>
        <v>12.6</v>
      </c>
      <c r="L41">
        <f>NDMC_EOD!AI41+NDMC_EOD!AJ41</f>
        <v>63.02</v>
      </c>
      <c r="M41">
        <f>TPDDL_EOD!AI41+TPDDL_EOD!AJ41</f>
        <v>40.1</v>
      </c>
      <c r="N41">
        <f t="shared" si="0"/>
        <v>207.99</v>
      </c>
      <c r="O41" s="154">
        <f t="shared" si="1"/>
        <v>9.9999999999909051E-3</v>
      </c>
      <c r="P41">
        <v>58.842828982162608</v>
      </c>
      <c r="Q41">
        <v>33.431607288811961</v>
      </c>
      <c r="R41">
        <v>12.600605798355689</v>
      </c>
      <c r="S41">
        <v>63.023029953363142</v>
      </c>
      <c r="T41">
        <v>40.101927977306602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58.84</v>
      </c>
      <c r="J42">
        <f>BYPL_EOD!AI42+BYPL_EOD!AJ42</f>
        <v>33.43</v>
      </c>
      <c r="K42">
        <f>MES_EOD!AI42+MES_EOD!AJ42</f>
        <v>12.6</v>
      </c>
      <c r="L42">
        <f>NDMC_EOD!AI42+NDMC_EOD!AJ42</f>
        <v>63.02</v>
      </c>
      <c r="M42">
        <f>TPDDL_EOD!AI42+TPDDL_EOD!AJ42</f>
        <v>40.1</v>
      </c>
      <c r="N42">
        <f t="shared" si="0"/>
        <v>207.99</v>
      </c>
      <c r="O42" s="154">
        <f t="shared" si="1"/>
        <v>9.9999999999909051E-3</v>
      </c>
      <c r="P42">
        <v>58.842828982162608</v>
      </c>
      <c r="Q42">
        <v>33.431607288811961</v>
      </c>
      <c r="R42">
        <v>12.600605798355689</v>
      </c>
      <c r="S42">
        <v>63.023029953363142</v>
      </c>
      <c r="T42">
        <v>40.101927977306602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58.84</v>
      </c>
      <c r="J43">
        <f>BYPL_EOD!AI43+BYPL_EOD!AJ43</f>
        <v>33.43</v>
      </c>
      <c r="K43">
        <f>MES_EOD!AI43+MES_EOD!AJ43</f>
        <v>12.6</v>
      </c>
      <c r="L43">
        <f>NDMC_EOD!AI43+NDMC_EOD!AJ43</f>
        <v>63.02</v>
      </c>
      <c r="M43">
        <f>TPDDL_EOD!AI43+TPDDL_EOD!AJ43</f>
        <v>40.1</v>
      </c>
      <c r="N43">
        <f t="shared" si="0"/>
        <v>207.99</v>
      </c>
      <c r="O43" s="154">
        <f t="shared" si="1"/>
        <v>9.9999999999909051E-3</v>
      </c>
      <c r="P43">
        <v>58.842828982162608</v>
      </c>
      <c r="Q43">
        <v>33.431607288811961</v>
      </c>
      <c r="R43">
        <v>12.600605798355689</v>
      </c>
      <c r="S43">
        <v>63.023029953363142</v>
      </c>
      <c r="T43">
        <v>40.101927977306602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58.84</v>
      </c>
      <c r="J44">
        <f>BYPL_EOD!AI44+BYPL_EOD!AJ44</f>
        <v>33.43</v>
      </c>
      <c r="K44">
        <f>MES_EOD!AI44+MES_EOD!AJ44</f>
        <v>12.6</v>
      </c>
      <c r="L44">
        <f>NDMC_EOD!AI44+NDMC_EOD!AJ44</f>
        <v>63.02</v>
      </c>
      <c r="M44">
        <f>TPDDL_EOD!AI44+TPDDL_EOD!AJ44</f>
        <v>40.1</v>
      </c>
      <c r="N44">
        <f t="shared" si="0"/>
        <v>207.99</v>
      </c>
      <c r="O44" s="154">
        <f t="shared" si="1"/>
        <v>9.9999999999909051E-3</v>
      </c>
      <c r="P44">
        <v>58.842828982162608</v>
      </c>
      <c r="Q44">
        <v>33.431607288811961</v>
      </c>
      <c r="R44">
        <v>12.600605798355689</v>
      </c>
      <c r="S44">
        <v>63.023029953363142</v>
      </c>
      <c r="T44">
        <v>40.101927977306602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58.84</v>
      </c>
      <c r="J45">
        <f>BYPL_EOD!AI45+BYPL_EOD!AJ45</f>
        <v>33.43</v>
      </c>
      <c r="K45">
        <f>MES_EOD!AI45+MES_EOD!AJ45</f>
        <v>12.6</v>
      </c>
      <c r="L45">
        <f>NDMC_EOD!AI45+NDMC_EOD!AJ45</f>
        <v>63.02</v>
      </c>
      <c r="M45">
        <f>TPDDL_EOD!AI45+TPDDL_EOD!AJ45</f>
        <v>40.1</v>
      </c>
      <c r="N45">
        <f t="shared" si="0"/>
        <v>207.99</v>
      </c>
      <c r="O45" s="154">
        <f t="shared" si="1"/>
        <v>9.9999999999909051E-3</v>
      </c>
      <c r="P45">
        <v>58.842828982162608</v>
      </c>
      <c r="Q45">
        <v>33.431607288811961</v>
      </c>
      <c r="R45">
        <v>12.600605798355689</v>
      </c>
      <c r="S45">
        <v>63.023029953363142</v>
      </c>
      <c r="T45">
        <v>40.101927977306602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58.84</v>
      </c>
      <c r="J46">
        <f>BYPL_EOD!AI46+BYPL_EOD!AJ46</f>
        <v>33.43</v>
      </c>
      <c r="K46">
        <f>MES_EOD!AI46+MES_EOD!AJ46</f>
        <v>12.6</v>
      </c>
      <c r="L46">
        <f>NDMC_EOD!AI46+NDMC_EOD!AJ46</f>
        <v>63.02</v>
      </c>
      <c r="M46">
        <f>TPDDL_EOD!AI46+TPDDL_EOD!AJ46</f>
        <v>40.1</v>
      </c>
      <c r="N46">
        <f t="shared" si="0"/>
        <v>207.99</v>
      </c>
      <c r="O46" s="154">
        <f t="shared" si="1"/>
        <v>9.9999999999909051E-3</v>
      </c>
      <c r="P46">
        <v>58.842828982162608</v>
      </c>
      <c r="Q46">
        <v>33.431607288811961</v>
      </c>
      <c r="R46">
        <v>12.600605798355689</v>
      </c>
      <c r="S46">
        <v>63.023029953363142</v>
      </c>
      <c r="T46">
        <v>40.101927977306602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58.84</v>
      </c>
      <c r="J47">
        <f>BYPL_EOD!AI47+BYPL_EOD!AJ47</f>
        <v>33.43</v>
      </c>
      <c r="K47">
        <f>MES_EOD!AI47+MES_EOD!AJ47</f>
        <v>12.6</v>
      </c>
      <c r="L47">
        <f>NDMC_EOD!AI47+NDMC_EOD!AJ47</f>
        <v>63.02</v>
      </c>
      <c r="M47">
        <f>TPDDL_EOD!AI47+TPDDL_EOD!AJ47</f>
        <v>40.1</v>
      </c>
      <c r="N47">
        <f t="shared" si="0"/>
        <v>207.99</v>
      </c>
      <c r="O47" s="154">
        <f t="shared" si="1"/>
        <v>9.9999999999909051E-3</v>
      </c>
      <c r="P47">
        <v>58.842828982162608</v>
      </c>
      <c r="Q47">
        <v>33.431607288811961</v>
      </c>
      <c r="R47">
        <v>12.600605798355689</v>
      </c>
      <c r="S47">
        <v>63.023029953363142</v>
      </c>
      <c r="T47">
        <v>40.101927977306602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58.84</v>
      </c>
      <c r="J48">
        <f>BYPL_EOD!AI48+BYPL_EOD!AJ48</f>
        <v>33.43</v>
      </c>
      <c r="K48">
        <f>MES_EOD!AI48+MES_EOD!AJ48</f>
        <v>12.6</v>
      </c>
      <c r="L48">
        <f>NDMC_EOD!AI48+NDMC_EOD!AJ48</f>
        <v>63.02</v>
      </c>
      <c r="M48">
        <f>TPDDL_EOD!AI48+TPDDL_EOD!AJ48</f>
        <v>40.1</v>
      </c>
      <c r="N48">
        <f t="shared" si="0"/>
        <v>207.99</v>
      </c>
      <c r="O48" s="154">
        <f t="shared" si="1"/>
        <v>9.9999999999909051E-3</v>
      </c>
      <c r="P48">
        <v>58.842828982162608</v>
      </c>
      <c r="Q48">
        <v>33.431607288811961</v>
      </c>
      <c r="R48">
        <v>12.600605798355689</v>
      </c>
      <c r="S48">
        <v>63.023029953363142</v>
      </c>
      <c r="T48">
        <v>40.101927977306602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58.84</v>
      </c>
      <c r="J49">
        <f>BYPL_EOD!AI49+BYPL_EOD!AJ49</f>
        <v>33.43</v>
      </c>
      <c r="K49">
        <f>MES_EOD!AI49+MES_EOD!AJ49</f>
        <v>12.6</v>
      </c>
      <c r="L49">
        <f>NDMC_EOD!AI49+NDMC_EOD!AJ49</f>
        <v>63.02</v>
      </c>
      <c r="M49">
        <f>TPDDL_EOD!AI49+TPDDL_EOD!AJ49</f>
        <v>40.1</v>
      </c>
      <c r="N49">
        <f t="shared" si="0"/>
        <v>207.99</v>
      </c>
      <c r="O49" s="154">
        <f t="shared" si="1"/>
        <v>9.9999999999909051E-3</v>
      </c>
      <c r="P49">
        <v>58.842828982162608</v>
      </c>
      <c r="Q49">
        <v>33.431607288811961</v>
      </c>
      <c r="R49">
        <v>12.600605798355689</v>
      </c>
      <c r="S49">
        <v>63.023029953363142</v>
      </c>
      <c r="T49">
        <v>40.101927977306602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58.84</v>
      </c>
      <c r="J50">
        <f>BYPL_EOD!AI50+BYPL_EOD!AJ50</f>
        <v>33.43</v>
      </c>
      <c r="K50">
        <f>MES_EOD!AI50+MES_EOD!AJ50</f>
        <v>12.6</v>
      </c>
      <c r="L50">
        <f>NDMC_EOD!AI50+NDMC_EOD!AJ50</f>
        <v>63.02</v>
      </c>
      <c r="M50">
        <f>TPDDL_EOD!AI50+TPDDL_EOD!AJ50</f>
        <v>40.1</v>
      </c>
      <c r="N50">
        <f t="shared" si="0"/>
        <v>207.99</v>
      </c>
      <c r="O50" s="154">
        <f t="shared" si="1"/>
        <v>9.9999999999909051E-3</v>
      </c>
      <c r="P50">
        <v>58.842828982162608</v>
      </c>
      <c r="Q50">
        <v>33.431607288811961</v>
      </c>
      <c r="R50">
        <v>12.600605798355689</v>
      </c>
      <c r="S50">
        <v>63.023029953363142</v>
      </c>
      <c r="T50">
        <v>40.101927977306602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58.84</v>
      </c>
      <c r="J51">
        <f>BYPL_EOD!AI51+BYPL_EOD!AJ51</f>
        <v>33.43</v>
      </c>
      <c r="K51">
        <f>MES_EOD!AI51+MES_EOD!AJ51</f>
        <v>12.6</v>
      </c>
      <c r="L51">
        <f>NDMC_EOD!AI51+NDMC_EOD!AJ51</f>
        <v>63.02</v>
      </c>
      <c r="M51">
        <f>TPDDL_EOD!AI51+TPDDL_EOD!AJ51</f>
        <v>40.1</v>
      </c>
      <c r="N51">
        <f t="shared" si="0"/>
        <v>207.99</v>
      </c>
      <c r="O51" s="154">
        <f t="shared" si="1"/>
        <v>9.9999999999909051E-3</v>
      </c>
      <c r="P51">
        <v>58.842828982162608</v>
      </c>
      <c r="Q51">
        <v>33.431607288811961</v>
      </c>
      <c r="R51">
        <v>12.600605798355689</v>
      </c>
      <c r="S51">
        <v>63.023029953363142</v>
      </c>
      <c r="T51">
        <v>40.101927977306602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58.84</v>
      </c>
      <c r="J52">
        <f>BYPL_EOD!AI52+BYPL_EOD!AJ52</f>
        <v>33.43</v>
      </c>
      <c r="K52">
        <f>MES_EOD!AI52+MES_EOD!AJ52</f>
        <v>12.6</v>
      </c>
      <c r="L52">
        <f>NDMC_EOD!AI52+NDMC_EOD!AJ52</f>
        <v>63.02</v>
      </c>
      <c r="M52">
        <f>TPDDL_EOD!AI52+TPDDL_EOD!AJ52</f>
        <v>40.1</v>
      </c>
      <c r="N52">
        <f t="shared" si="0"/>
        <v>207.99</v>
      </c>
      <c r="O52" s="154">
        <f t="shared" si="1"/>
        <v>9.9999999999909051E-3</v>
      </c>
      <c r="P52">
        <v>58.842828982162608</v>
      </c>
      <c r="Q52">
        <v>33.431607288811961</v>
      </c>
      <c r="R52">
        <v>12.600605798355689</v>
      </c>
      <c r="S52">
        <v>63.023029953363142</v>
      </c>
      <c r="T52">
        <v>40.101927977306602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58.84</v>
      </c>
      <c r="J53">
        <f>BYPL_EOD!AI53+BYPL_EOD!AJ53</f>
        <v>33.43</v>
      </c>
      <c r="K53">
        <f>MES_EOD!AI53+MES_EOD!AJ53</f>
        <v>12.6</v>
      </c>
      <c r="L53">
        <f>NDMC_EOD!AI53+NDMC_EOD!AJ53</f>
        <v>63.02</v>
      </c>
      <c r="M53">
        <f>TPDDL_EOD!AI53+TPDDL_EOD!AJ53</f>
        <v>40.1</v>
      </c>
      <c r="N53">
        <f t="shared" si="0"/>
        <v>207.99</v>
      </c>
      <c r="O53" s="154">
        <f t="shared" si="1"/>
        <v>9.9999999999909051E-3</v>
      </c>
      <c r="P53">
        <v>58.842828982162608</v>
      </c>
      <c r="Q53">
        <v>33.431607288811961</v>
      </c>
      <c r="R53">
        <v>12.600605798355689</v>
      </c>
      <c r="S53">
        <v>63.023029953363142</v>
      </c>
      <c r="T53">
        <v>40.101927977306602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58.84</v>
      </c>
      <c r="J54">
        <f>BYPL_EOD!AI54+BYPL_EOD!AJ54</f>
        <v>33.43</v>
      </c>
      <c r="K54">
        <f>MES_EOD!AI54+MES_EOD!AJ54</f>
        <v>12.6</v>
      </c>
      <c r="L54">
        <f>NDMC_EOD!AI54+NDMC_EOD!AJ54</f>
        <v>63.02</v>
      </c>
      <c r="M54">
        <f>TPDDL_EOD!AI54+TPDDL_EOD!AJ54</f>
        <v>40.1</v>
      </c>
      <c r="N54">
        <f t="shared" si="0"/>
        <v>207.99</v>
      </c>
      <c r="O54" s="154">
        <f t="shared" si="1"/>
        <v>9.9999999999909051E-3</v>
      </c>
      <c r="P54">
        <v>58.842828982162608</v>
      </c>
      <c r="Q54">
        <v>33.431607288811961</v>
      </c>
      <c r="R54">
        <v>12.600605798355689</v>
      </c>
      <c r="S54">
        <v>63.023029953363142</v>
      </c>
      <c r="T54">
        <v>40.101927977306602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58.84</v>
      </c>
      <c r="J55">
        <f>BYPL_EOD!AI55+BYPL_EOD!AJ55</f>
        <v>33.43</v>
      </c>
      <c r="K55">
        <f>MES_EOD!AI55+MES_EOD!AJ55</f>
        <v>12.6</v>
      </c>
      <c r="L55">
        <f>NDMC_EOD!AI55+NDMC_EOD!AJ55</f>
        <v>63.02</v>
      </c>
      <c r="M55">
        <f>TPDDL_EOD!AI55+TPDDL_EOD!AJ55</f>
        <v>40.1</v>
      </c>
      <c r="N55">
        <f t="shared" si="0"/>
        <v>207.99</v>
      </c>
      <c r="O55" s="154">
        <f t="shared" si="1"/>
        <v>9.9999999999909051E-3</v>
      </c>
      <c r="P55">
        <v>58.842828982162608</v>
      </c>
      <c r="Q55">
        <v>33.431607288811961</v>
      </c>
      <c r="R55">
        <v>12.600605798355689</v>
      </c>
      <c r="S55">
        <v>63.023029953363142</v>
      </c>
      <c r="T55">
        <v>40.101927977306602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58.84</v>
      </c>
      <c r="J56">
        <f>BYPL_EOD!AI56+BYPL_EOD!AJ56</f>
        <v>33.43</v>
      </c>
      <c r="K56">
        <f>MES_EOD!AI56+MES_EOD!AJ56</f>
        <v>12.6</v>
      </c>
      <c r="L56">
        <f>NDMC_EOD!AI56+NDMC_EOD!AJ56</f>
        <v>63.02</v>
      </c>
      <c r="M56">
        <f>TPDDL_EOD!AI56+TPDDL_EOD!AJ56</f>
        <v>40.1</v>
      </c>
      <c r="N56">
        <f t="shared" si="0"/>
        <v>207.99</v>
      </c>
      <c r="O56" s="154">
        <f t="shared" si="1"/>
        <v>9.9999999999909051E-3</v>
      </c>
      <c r="P56">
        <v>58.842828982162608</v>
      </c>
      <c r="Q56">
        <v>33.431607288811961</v>
      </c>
      <c r="R56">
        <v>12.600605798355689</v>
      </c>
      <c r="S56">
        <v>63.023029953363142</v>
      </c>
      <c r="T56">
        <v>40.101927977306602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58.84</v>
      </c>
      <c r="J57">
        <f>BYPL_EOD!AI57+BYPL_EOD!AJ57</f>
        <v>33.43</v>
      </c>
      <c r="K57">
        <f>MES_EOD!AI57+MES_EOD!AJ57</f>
        <v>12.6</v>
      </c>
      <c r="L57">
        <f>NDMC_EOD!AI57+NDMC_EOD!AJ57</f>
        <v>63.02</v>
      </c>
      <c r="M57">
        <f>TPDDL_EOD!AI57+TPDDL_EOD!AJ57</f>
        <v>40.1</v>
      </c>
      <c r="N57">
        <f t="shared" si="0"/>
        <v>207.99</v>
      </c>
      <c r="O57" s="154">
        <f t="shared" si="1"/>
        <v>9.9999999999909051E-3</v>
      </c>
      <c r="P57">
        <v>58.842828982162608</v>
      </c>
      <c r="Q57">
        <v>33.431607288811961</v>
      </c>
      <c r="R57">
        <v>12.600605798355689</v>
      </c>
      <c r="S57">
        <v>63.023029953363142</v>
      </c>
      <c r="T57">
        <v>40.101927977306602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58.84</v>
      </c>
      <c r="J58">
        <f>BYPL_EOD!AI58+BYPL_EOD!AJ58</f>
        <v>33.43</v>
      </c>
      <c r="K58">
        <f>MES_EOD!AI58+MES_EOD!AJ58</f>
        <v>12.6</v>
      </c>
      <c r="L58">
        <f>NDMC_EOD!AI58+NDMC_EOD!AJ58</f>
        <v>63.02</v>
      </c>
      <c r="M58">
        <f>TPDDL_EOD!AI58+TPDDL_EOD!AJ58</f>
        <v>40.1</v>
      </c>
      <c r="N58">
        <f t="shared" si="0"/>
        <v>207.99</v>
      </c>
      <c r="O58" s="154">
        <f t="shared" si="1"/>
        <v>9.9999999999909051E-3</v>
      </c>
      <c r="P58">
        <v>58.842828982162608</v>
      </c>
      <c r="Q58">
        <v>33.431607288811961</v>
      </c>
      <c r="R58">
        <v>12.600605798355689</v>
      </c>
      <c r="S58">
        <v>63.023029953363142</v>
      </c>
      <c r="T58">
        <v>40.101927977306602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58.84</v>
      </c>
      <c r="J59">
        <f>BYPL_EOD!AI59+BYPL_EOD!AJ59</f>
        <v>33.43</v>
      </c>
      <c r="K59">
        <f>MES_EOD!AI59+MES_EOD!AJ59</f>
        <v>12.6</v>
      </c>
      <c r="L59">
        <f>NDMC_EOD!AI59+NDMC_EOD!AJ59</f>
        <v>63.02</v>
      </c>
      <c r="M59">
        <f>TPDDL_EOD!AI59+TPDDL_EOD!AJ59</f>
        <v>40.1</v>
      </c>
      <c r="N59">
        <f t="shared" si="0"/>
        <v>207.99</v>
      </c>
      <c r="O59" s="154">
        <f t="shared" si="1"/>
        <v>9.9999999999909051E-3</v>
      </c>
      <c r="P59">
        <v>58.842828982162608</v>
      </c>
      <c r="Q59">
        <v>33.431607288811961</v>
      </c>
      <c r="R59">
        <v>12.600605798355689</v>
      </c>
      <c r="S59">
        <v>63.023029953363142</v>
      </c>
      <c r="T59">
        <v>40.101927977306602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58.84</v>
      </c>
      <c r="J60">
        <f>BYPL_EOD!AI60+BYPL_EOD!AJ60</f>
        <v>33.43</v>
      </c>
      <c r="K60">
        <f>MES_EOD!AI60+MES_EOD!AJ60</f>
        <v>12.6</v>
      </c>
      <c r="L60">
        <f>NDMC_EOD!AI60+NDMC_EOD!AJ60</f>
        <v>63.02</v>
      </c>
      <c r="M60">
        <f>TPDDL_EOD!AI60+TPDDL_EOD!AJ60</f>
        <v>40.1</v>
      </c>
      <c r="N60">
        <f t="shared" si="0"/>
        <v>207.99</v>
      </c>
      <c r="O60" s="154">
        <f t="shared" si="1"/>
        <v>9.9999999999909051E-3</v>
      </c>
      <c r="P60">
        <v>58.842828982162608</v>
      </c>
      <c r="Q60">
        <v>33.431607288811961</v>
      </c>
      <c r="R60">
        <v>12.600605798355689</v>
      </c>
      <c r="S60">
        <v>63.023029953363142</v>
      </c>
      <c r="T60">
        <v>40.101927977306602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58.84</v>
      </c>
      <c r="J61">
        <f>BYPL_EOD!AI61+BYPL_EOD!AJ61</f>
        <v>33.43</v>
      </c>
      <c r="K61">
        <f>MES_EOD!AI61+MES_EOD!AJ61</f>
        <v>12.6</v>
      </c>
      <c r="L61">
        <f>NDMC_EOD!AI61+NDMC_EOD!AJ61</f>
        <v>63.02</v>
      </c>
      <c r="M61">
        <f>TPDDL_EOD!AI61+TPDDL_EOD!AJ61</f>
        <v>40.1</v>
      </c>
      <c r="N61">
        <f t="shared" si="0"/>
        <v>207.99</v>
      </c>
      <c r="O61" s="154">
        <f t="shared" si="1"/>
        <v>9.9999999999909051E-3</v>
      </c>
      <c r="P61">
        <v>58.842828982162608</v>
      </c>
      <c r="Q61">
        <v>33.431607288811961</v>
      </c>
      <c r="R61">
        <v>12.600605798355689</v>
      </c>
      <c r="S61">
        <v>63.023029953363142</v>
      </c>
      <c r="T61">
        <v>40.101927977306602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58.84</v>
      </c>
      <c r="J62">
        <f>BYPL_EOD!AI62+BYPL_EOD!AJ62</f>
        <v>33.43</v>
      </c>
      <c r="K62">
        <f>MES_EOD!AI62+MES_EOD!AJ62</f>
        <v>12.6</v>
      </c>
      <c r="L62">
        <f>NDMC_EOD!AI62+NDMC_EOD!AJ62</f>
        <v>63.02</v>
      </c>
      <c r="M62">
        <f>TPDDL_EOD!AI62+TPDDL_EOD!AJ62</f>
        <v>40.1</v>
      </c>
      <c r="N62">
        <f t="shared" si="0"/>
        <v>207.99</v>
      </c>
      <c r="O62" s="154">
        <f t="shared" si="1"/>
        <v>9.9999999999909051E-3</v>
      </c>
      <c r="P62">
        <v>58.842828982162608</v>
      </c>
      <c r="Q62">
        <v>33.431607288811961</v>
      </c>
      <c r="R62">
        <v>12.600605798355689</v>
      </c>
      <c r="S62">
        <v>63.023029953363142</v>
      </c>
      <c r="T62">
        <v>40.101927977306602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58.84</v>
      </c>
      <c r="J63">
        <f>BYPL_EOD!AI63+BYPL_EOD!AJ63</f>
        <v>33.43</v>
      </c>
      <c r="K63">
        <f>MES_EOD!AI63+MES_EOD!AJ63</f>
        <v>12.6</v>
      </c>
      <c r="L63">
        <f>NDMC_EOD!AI63+NDMC_EOD!AJ63</f>
        <v>63.02</v>
      </c>
      <c r="M63">
        <f>TPDDL_EOD!AI63+TPDDL_EOD!AJ63</f>
        <v>40.1</v>
      </c>
      <c r="N63">
        <f t="shared" si="0"/>
        <v>207.99</v>
      </c>
      <c r="O63" s="154">
        <f t="shared" si="1"/>
        <v>9.9999999999909051E-3</v>
      </c>
      <c r="P63">
        <v>58.842828982162608</v>
      </c>
      <c r="Q63">
        <v>33.431607288811961</v>
      </c>
      <c r="R63">
        <v>12.600605798355689</v>
      </c>
      <c r="S63">
        <v>63.023029953363142</v>
      </c>
      <c r="T63">
        <v>40.101927977306602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58.84</v>
      </c>
      <c r="J64">
        <f>BYPL_EOD!AI64+BYPL_EOD!AJ64</f>
        <v>33.43</v>
      </c>
      <c r="K64">
        <f>MES_EOD!AI64+MES_EOD!AJ64</f>
        <v>12.6</v>
      </c>
      <c r="L64">
        <f>NDMC_EOD!AI64+NDMC_EOD!AJ64</f>
        <v>63.02</v>
      </c>
      <c r="M64">
        <f>TPDDL_EOD!AI64+TPDDL_EOD!AJ64</f>
        <v>40.1</v>
      </c>
      <c r="N64">
        <f t="shared" si="0"/>
        <v>207.99</v>
      </c>
      <c r="O64" s="154">
        <f t="shared" si="1"/>
        <v>9.9999999999909051E-3</v>
      </c>
      <c r="P64">
        <v>58.842828982162608</v>
      </c>
      <c r="Q64">
        <v>33.431607288811961</v>
      </c>
      <c r="R64">
        <v>12.600605798355689</v>
      </c>
      <c r="S64">
        <v>63.023029953363142</v>
      </c>
      <c r="T64">
        <v>40.101927977306602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57.76</v>
      </c>
      <c r="J65">
        <f>BYPL_EOD!AI65+BYPL_EOD!AJ65</f>
        <v>36.64</v>
      </c>
      <c r="K65">
        <f>MES_EOD!AI65+MES_EOD!AJ65</f>
        <v>12.37</v>
      </c>
      <c r="L65">
        <f>NDMC_EOD!AI65+NDMC_EOD!AJ65</f>
        <v>61.86</v>
      </c>
      <c r="M65">
        <f>TPDDL_EOD!AI65+TPDDL_EOD!AJ65</f>
        <v>39.36</v>
      </c>
      <c r="N65">
        <f t="shared" si="0"/>
        <v>207.99</v>
      </c>
      <c r="O65" s="154">
        <f t="shared" si="1"/>
        <v>9.9999999999909051E-3</v>
      </c>
      <c r="P65">
        <v>57.763370520541237</v>
      </c>
      <c r="Q65">
        <v>36.64</v>
      </c>
      <c r="R65">
        <v>12.370722109799106</v>
      </c>
      <c r="S65">
        <v>61.863610149029142</v>
      </c>
      <c r="T65">
        <v>39.362297220630509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57.76</v>
      </c>
      <c r="J66">
        <f>BYPL_EOD!AI66+BYPL_EOD!AJ66</f>
        <v>36.64</v>
      </c>
      <c r="K66">
        <f>MES_EOD!AI66+MES_EOD!AJ66</f>
        <v>12.37</v>
      </c>
      <c r="L66">
        <f>NDMC_EOD!AI66+NDMC_EOD!AJ66</f>
        <v>61.86</v>
      </c>
      <c r="M66">
        <f>TPDDL_EOD!AI66+TPDDL_EOD!AJ66</f>
        <v>39.36</v>
      </c>
      <c r="N66">
        <f t="shared" si="0"/>
        <v>207.99</v>
      </c>
      <c r="O66" s="154">
        <f t="shared" si="1"/>
        <v>9.9999999999909051E-3</v>
      </c>
      <c r="P66">
        <v>57.763370520541237</v>
      </c>
      <c r="Q66">
        <v>36.64</v>
      </c>
      <c r="R66">
        <v>12.370722109799106</v>
      </c>
      <c r="S66">
        <v>61.863610149029142</v>
      </c>
      <c r="T66">
        <v>39.362297220630509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58.84</v>
      </c>
      <c r="J67">
        <f>BYPL_EOD!AI67+BYPL_EOD!AJ67</f>
        <v>33.43</v>
      </c>
      <c r="K67">
        <f>MES_EOD!AI67+MES_EOD!AJ67</f>
        <v>12.6</v>
      </c>
      <c r="L67">
        <f>NDMC_EOD!AI67+NDMC_EOD!AJ67</f>
        <v>63.02</v>
      </c>
      <c r="M67">
        <f>TPDDL_EOD!AI67+TPDDL_EOD!AJ67</f>
        <v>40.1</v>
      </c>
      <c r="N67">
        <f t="shared" ref="N67:N98" si="6">SUM(I67:M67)</f>
        <v>207.99</v>
      </c>
      <c r="O67" s="154">
        <f t="shared" ref="O67:O98" si="7">G67-N67</f>
        <v>9.9999999999909051E-3</v>
      </c>
      <c r="P67">
        <v>58.842828982162608</v>
      </c>
      <c r="Q67">
        <v>33.431607288811961</v>
      </c>
      <c r="R67">
        <v>12.600605798355689</v>
      </c>
      <c r="S67">
        <v>63.023029953363142</v>
      </c>
      <c r="T67">
        <v>40.101927977306602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58.84</v>
      </c>
      <c r="J68">
        <f>BYPL_EOD!AI68+BYPL_EOD!AJ68</f>
        <v>33.43</v>
      </c>
      <c r="K68">
        <f>MES_EOD!AI68+MES_EOD!AJ68</f>
        <v>12.6</v>
      </c>
      <c r="L68">
        <f>NDMC_EOD!AI68+NDMC_EOD!AJ68</f>
        <v>63.02</v>
      </c>
      <c r="M68">
        <f>TPDDL_EOD!AI68+TPDDL_EOD!AJ68</f>
        <v>40.1</v>
      </c>
      <c r="N68">
        <f t="shared" si="6"/>
        <v>207.99</v>
      </c>
      <c r="O68" s="154">
        <f t="shared" si="7"/>
        <v>9.9999999999909051E-3</v>
      </c>
      <c r="P68">
        <v>58.842828982162608</v>
      </c>
      <c r="Q68">
        <v>33.431607288811961</v>
      </c>
      <c r="R68">
        <v>12.600605798355689</v>
      </c>
      <c r="S68">
        <v>63.023029953363142</v>
      </c>
      <c r="T68">
        <v>40.101927977306602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58.84</v>
      </c>
      <c r="J69">
        <f>BYPL_EOD!AI69+BYPL_EOD!AJ69</f>
        <v>33.43</v>
      </c>
      <c r="K69">
        <f>MES_EOD!AI69+MES_EOD!AJ69</f>
        <v>12.6</v>
      </c>
      <c r="L69">
        <f>NDMC_EOD!AI69+NDMC_EOD!AJ69</f>
        <v>63.02</v>
      </c>
      <c r="M69">
        <f>TPDDL_EOD!AI69+TPDDL_EOD!AJ69</f>
        <v>40.1</v>
      </c>
      <c r="N69">
        <f t="shared" si="6"/>
        <v>207.99</v>
      </c>
      <c r="O69" s="154">
        <f t="shared" si="7"/>
        <v>9.9999999999909051E-3</v>
      </c>
      <c r="P69">
        <v>58.842828982162608</v>
      </c>
      <c r="Q69">
        <v>33.431607288811961</v>
      </c>
      <c r="R69">
        <v>12.600605798355689</v>
      </c>
      <c r="S69">
        <v>63.023029953363142</v>
      </c>
      <c r="T69">
        <v>40.101927977306602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58.84</v>
      </c>
      <c r="J70">
        <f>BYPL_EOD!AI70+BYPL_EOD!AJ70</f>
        <v>33.43</v>
      </c>
      <c r="K70">
        <f>MES_EOD!AI70+MES_EOD!AJ70</f>
        <v>12.6</v>
      </c>
      <c r="L70">
        <f>NDMC_EOD!AI70+NDMC_EOD!AJ70</f>
        <v>63.02</v>
      </c>
      <c r="M70">
        <f>TPDDL_EOD!AI70+TPDDL_EOD!AJ70</f>
        <v>40.1</v>
      </c>
      <c r="N70">
        <f t="shared" si="6"/>
        <v>207.99</v>
      </c>
      <c r="O70" s="154">
        <f t="shared" si="7"/>
        <v>9.9999999999909051E-3</v>
      </c>
      <c r="P70">
        <v>58.842828982162608</v>
      </c>
      <c r="Q70">
        <v>33.431607288811961</v>
      </c>
      <c r="R70">
        <v>12.600605798355689</v>
      </c>
      <c r="S70">
        <v>63.023029953363142</v>
      </c>
      <c r="T70">
        <v>40.101927977306602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58.84</v>
      </c>
      <c r="J71">
        <f>BYPL_EOD!AI71+BYPL_EOD!AJ71</f>
        <v>33.43</v>
      </c>
      <c r="K71">
        <f>MES_EOD!AI71+MES_EOD!AJ71</f>
        <v>12.6</v>
      </c>
      <c r="L71">
        <f>NDMC_EOD!AI71+NDMC_EOD!AJ71</f>
        <v>63.02</v>
      </c>
      <c r="M71">
        <f>TPDDL_EOD!AI71+TPDDL_EOD!AJ71</f>
        <v>40.1</v>
      </c>
      <c r="N71">
        <f t="shared" si="6"/>
        <v>207.99</v>
      </c>
      <c r="O71" s="154">
        <f t="shared" si="7"/>
        <v>9.9999999999909051E-3</v>
      </c>
      <c r="P71">
        <v>58.842828982162608</v>
      </c>
      <c r="Q71">
        <v>33.431607288811961</v>
      </c>
      <c r="R71">
        <v>12.600605798355689</v>
      </c>
      <c r="S71">
        <v>63.023029953363142</v>
      </c>
      <c r="T71">
        <v>40.101927977306602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58.84</v>
      </c>
      <c r="J72">
        <f>BYPL_EOD!AI72+BYPL_EOD!AJ72</f>
        <v>33.43</v>
      </c>
      <c r="K72">
        <f>MES_EOD!AI72+MES_EOD!AJ72</f>
        <v>12.6</v>
      </c>
      <c r="L72">
        <f>NDMC_EOD!AI72+NDMC_EOD!AJ72</f>
        <v>63.02</v>
      </c>
      <c r="M72">
        <f>TPDDL_EOD!AI72+TPDDL_EOD!AJ72</f>
        <v>40.1</v>
      </c>
      <c r="N72">
        <f t="shared" si="6"/>
        <v>207.99</v>
      </c>
      <c r="O72" s="154">
        <f t="shared" si="7"/>
        <v>9.9999999999909051E-3</v>
      </c>
      <c r="P72">
        <v>58.842828982162608</v>
      </c>
      <c r="Q72">
        <v>33.431607288811961</v>
      </c>
      <c r="R72">
        <v>12.600605798355689</v>
      </c>
      <c r="S72">
        <v>63.023029953363142</v>
      </c>
      <c r="T72">
        <v>40.101927977306602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58.84</v>
      </c>
      <c r="J73">
        <f>BYPL_EOD!AI73+BYPL_EOD!AJ73</f>
        <v>33.43</v>
      </c>
      <c r="K73">
        <f>MES_EOD!AI73+MES_EOD!AJ73</f>
        <v>12.6</v>
      </c>
      <c r="L73">
        <f>NDMC_EOD!AI73+NDMC_EOD!AJ73</f>
        <v>63.02</v>
      </c>
      <c r="M73">
        <f>TPDDL_EOD!AI73+TPDDL_EOD!AJ73</f>
        <v>40.1</v>
      </c>
      <c r="N73">
        <f t="shared" si="6"/>
        <v>207.99</v>
      </c>
      <c r="O73" s="154">
        <f t="shared" si="7"/>
        <v>9.9999999999909051E-3</v>
      </c>
      <c r="P73">
        <v>58.842828982162608</v>
      </c>
      <c r="Q73">
        <v>33.431607288811961</v>
      </c>
      <c r="R73">
        <v>12.600605798355689</v>
      </c>
      <c r="S73">
        <v>63.023029953363142</v>
      </c>
      <c r="T73">
        <v>40.101927977306602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58.84</v>
      </c>
      <c r="J74">
        <f>BYPL_EOD!AI74+BYPL_EOD!AJ74</f>
        <v>33.43</v>
      </c>
      <c r="K74">
        <f>MES_EOD!AI74+MES_EOD!AJ74</f>
        <v>12.6</v>
      </c>
      <c r="L74">
        <f>NDMC_EOD!AI74+NDMC_EOD!AJ74</f>
        <v>63.02</v>
      </c>
      <c r="M74">
        <f>TPDDL_EOD!AI74+TPDDL_EOD!AJ74</f>
        <v>40.1</v>
      </c>
      <c r="N74">
        <f t="shared" si="6"/>
        <v>207.99</v>
      </c>
      <c r="O74" s="154">
        <f t="shared" si="7"/>
        <v>9.9999999999909051E-3</v>
      </c>
      <c r="P74">
        <v>58.842828982162608</v>
      </c>
      <c r="Q74">
        <v>33.431607288811961</v>
      </c>
      <c r="R74">
        <v>12.600605798355689</v>
      </c>
      <c r="S74">
        <v>63.023029953363142</v>
      </c>
      <c r="T74">
        <v>40.101927977306602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58.84</v>
      </c>
      <c r="J75">
        <f>BYPL_EOD!AI75+BYPL_EOD!AJ75</f>
        <v>33.43</v>
      </c>
      <c r="K75">
        <f>MES_EOD!AI75+MES_EOD!AJ75</f>
        <v>12.6</v>
      </c>
      <c r="L75">
        <f>NDMC_EOD!AI75+NDMC_EOD!AJ75</f>
        <v>63.02</v>
      </c>
      <c r="M75">
        <f>TPDDL_EOD!AI75+TPDDL_EOD!AJ75</f>
        <v>40.1</v>
      </c>
      <c r="N75">
        <f t="shared" si="6"/>
        <v>207.99</v>
      </c>
      <c r="O75" s="154">
        <f t="shared" si="7"/>
        <v>9.9999999999909051E-3</v>
      </c>
      <c r="P75">
        <v>58.842828982162608</v>
      </c>
      <c r="Q75">
        <v>33.431607288811961</v>
      </c>
      <c r="R75">
        <v>12.600605798355689</v>
      </c>
      <c r="S75">
        <v>63.023029953363142</v>
      </c>
      <c r="T75">
        <v>40.101927977306602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58.84</v>
      </c>
      <c r="J76">
        <f>BYPL_EOD!AI76+BYPL_EOD!AJ76</f>
        <v>33.43</v>
      </c>
      <c r="K76">
        <f>MES_EOD!AI76+MES_EOD!AJ76</f>
        <v>12.6</v>
      </c>
      <c r="L76">
        <f>NDMC_EOD!AI76+NDMC_EOD!AJ76</f>
        <v>63.02</v>
      </c>
      <c r="M76">
        <f>TPDDL_EOD!AI76+TPDDL_EOD!AJ76</f>
        <v>40.1</v>
      </c>
      <c r="N76">
        <f t="shared" si="6"/>
        <v>207.99</v>
      </c>
      <c r="O76" s="154">
        <f t="shared" si="7"/>
        <v>9.9999999999909051E-3</v>
      </c>
      <c r="P76">
        <v>58.842828982162608</v>
      </c>
      <c r="Q76">
        <v>33.431607288811961</v>
      </c>
      <c r="R76">
        <v>12.600605798355689</v>
      </c>
      <c r="S76">
        <v>63.023029953363142</v>
      </c>
      <c r="T76">
        <v>40.101927977306602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58.84</v>
      </c>
      <c r="J77">
        <f>BYPL_EOD!AI77+BYPL_EOD!AJ77</f>
        <v>33.43</v>
      </c>
      <c r="K77">
        <f>MES_EOD!AI77+MES_EOD!AJ77</f>
        <v>12.6</v>
      </c>
      <c r="L77">
        <f>NDMC_EOD!AI77+NDMC_EOD!AJ77</f>
        <v>63.02</v>
      </c>
      <c r="M77">
        <f>TPDDL_EOD!AI77+TPDDL_EOD!AJ77</f>
        <v>40.1</v>
      </c>
      <c r="N77">
        <f t="shared" si="6"/>
        <v>207.99</v>
      </c>
      <c r="O77" s="154">
        <f t="shared" si="7"/>
        <v>9.9999999999909051E-3</v>
      </c>
      <c r="P77">
        <v>58.842828982162608</v>
      </c>
      <c r="Q77">
        <v>33.431607288811961</v>
      </c>
      <c r="R77">
        <v>12.600605798355689</v>
      </c>
      <c r="S77">
        <v>63.023029953363142</v>
      </c>
      <c r="T77">
        <v>40.101927977306602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58.84</v>
      </c>
      <c r="J78">
        <f>BYPL_EOD!AI78+BYPL_EOD!AJ78</f>
        <v>33.43</v>
      </c>
      <c r="K78">
        <f>MES_EOD!AI78+MES_EOD!AJ78</f>
        <v>12.6</v>
      </c>
      <c r="L78">
        <f>NDMC_EOD!AI78+NDMC_EOD!AJ78</f>
        <v>63.02</v>
      </c>
      <c r="M78">
        <f>TPDDL_EOD!AI78+TPDDL_EOD!AJ78</f>
        <v>40.1</v>
      </c>
      <c r="N78">
        <f t="shared" si="6"/>
        <v>207.99</v>
      </c>
      <c r="O78" s="154">
        <f t="shared" si="7"/>
        <v>9.9999999999909051E-3</v>
      </c>
      <c r="P78">
        <v>58.842828982162608</v>
      </c>
      <c r="Q78">
        <v>33.431607288811961</v>
      </c>
      <c r="R78">
        <v>12.600605798355689</v>
      </c>
      <c r="S78">
        <v>63.023029953363142</v>
      </c>
      <c r="T78">
        <v>40.101927977306602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58.84</v>
      </c>
      <c r="J79">
        <f>BYPL_EOD!AI79+BYPL_EOD!AJ79</f>
        <v>33.43</v>
      </c>
      <c r="K79">
        <f>MES_EOD!AI79+MES_EOD!AJ79</f>
        <v>12.6</v>
      </c>
      <c r="L79">
        <f>NDMC_EOD!AI79+NDMC_EOD!AJ79</f>
        <v>63.02</v>
      </c>
      <c r="M79">
        <f>TPDDL_EOD!AI79+TPDDL_EOD!AJ79</f>
        <v>40.1</v>
      </c>
      <c r="N79">
        <f t="shared" si="6"/>
        <v>207.99</v>
      </c>
      <c r="O79" s="154">
        <f t="shared" si="7"/>
        <v>9.9999999999909051E-3</v>
      </c>
      <c r="P79">
        <v>58.842828982162608</v>
      </c>
      <c r="Q79">
        <v>33.431607288811961</v>
      </c>
      <c r="R79">
        <v>12.600605798355689</v>
      </c>
      <c r="S79">
        <v>63.023029953363142</v>
      </c>
      <c r="T79">
        <v>40.101927977306602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58.84</v>
      </c>
      <c r="J80">
        <f>BYPL_EOD!AI80+BYPL_EOD!AJ80</f>
        <v>33.43</v>
      </c>
      <c r="K80">
        <f>MES_EOD!AI80+MES_EOD!AJ80</f>
        <v>12.6</v>
      </c>
      <c r="L80">
        <f>NDMC_EOD!AI80+NDMC_EOD!AJ80</f>
        <v>63.02</v>
      </c>
      <c r="M80">
        <f>TPDDL_EOD!AI80+TPDDL_EOD!AJ80</f>
        <v>40.1</v>
      </c>
      <c r="N80">
        <f t="shared" si="6"/>
        <v>207.99</v>
      </c>
      <c r="O80" s="154">
        <f t="shared" si="7"/>
        <v>9.9999999999909051E-3</v>
      </c>
      <c r="P80">
        <v>58.842828982162608</v>
      </c>
      <c r="Q80">
        <v>33.431607288811961</v>
      </c>
      <c r="R80">
        <v>12.600605798355689</v>
      </c>
      <c r="S80">
        <v>63.023029953363142</v>
      </c>
      <c r="T80">
        <v>40.101927977306602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58.84</v>
      </c>
      <c r="J81">
        <f>BYPL_EOD!AI81+BYPL_EOD!AJ81</f>
        <v>33.43</v>
      </c>
      <c r="K81">
        <f>MES_EOD!AI81+MES_EOD!AJ81</f>
        <v>12.6</v>
      </c>
      <c r="L81">
        <f>NDMC_EOD!AI81+NDMC_EOD!AJ81</f>
        <v>63.02</v>
      </c>
      <c r="M81">
        <f>TPDDL_EOD!AI81+TPDDL_EOD!AJ81</f>
        <v>40.1</v>
      </c>
      <c r="N81">
        <f t="shared" si="6"/>
        <v>207.99</v>
      </c>
      <c r="O81" s="154">
        <f t="shared" si="7"/>
        <v>9.9999999999909051E-3</v>
      </c>
      <c r="P81">
        <v>58.842828982162608</v>
      </c>
      <c r="Q81">
        <v>33.431607288811961</v>
      </c>
      <c r="R81">
        <v>12.600605798355689</v>
      </c>
      <c r="S81">
        <v>63.023029953363142</v>
      </c>
      <c r="T81">
        <v>40.101927977306602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58.84</v>
      </c>
      <c r="J82">
        <f>BYPL_EOD!AI82+BYPL_EOD!AJ82</f>
        <v>33.43</v>
      </c>
      <c r="K82">
        <f>MES_EOD!AI82+MES_EOD!AJ82</f>
        <v>12.6</v>
      </c>
      <c r="L82">
        <f>NDMC_EOD!AI82+NDMC_EOD!AJ82</f>
        <v>63.02</v>
      </c>
      <c r="M82">
        <f>TPDDL_EOD!AI82+TPDDL_EOD!AJ82</f>
        <v>40.1</v>
      </c>
      <c r="N82">
        <f t="shared" si="6"/>
        <v>207.99</v>
      </c>
      <c r="O82" s="154">
        <f t="shared" si="7"/>
        <v>9.9999999999909051E-3</v>
      </c>
      <c r="P82">
        <v>58.842828982162608</v>
      </c>
      <c r="Q82">
        <v>33.431607288811961</v>
      </c>
      <c r="R82">
        <v>12.600605798355689</v>
      </c>
      <c r="S82">
        <v>63.023029953363142</v>
      </c>
      <c r="T82">
        <v>40.101927977306602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58.84</v>
      </c>
      <c r="J83">
        <f>BYPL_EOD!AI83+BYPL_EOD!AJ83</f>
        <v>33.43</v>
      </c>
      <c r="K83">
        <f>MES_EOD!AI83+MES_EOD!AJ83</f>
        <v>12.6</v>
      </c>
      <c r="L83">
        <f>NDMC_EOD!AI83+NDMC_EOD!AJ83</f>
        <v>63.02</v>
      </c>
      <c r="M83">
        <f>TPDDL_EOD!AI83+TPDDL_EOD!AJ83</f>
        <v>40.1</v>
      </c>
      <c r="N83">
        <f t="shared" si="6"/>
        <v>207.99</v>
      </c>
      <c r="O83" s="154">
        <f t="shared" si="7"/>
        <v>9.9999999999909051E-3</v>
      </c>
      <c r="P83">
        <v>58.842828982162608</v>
      </c>
      <c r="Q83">
        <v>33.431607288811961</v>
      </c>
      <c r="R83">
        <v>12.600605798355689</v>
      </c>
      <c r="S83">
        <v>63.023029953363142</v>
      </c>
      <c r="T83">
        <v>40.101927977306602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58.84</v>
      </c>
      <c r="J84">
        <f>BYPL_EOD!AI84+BYPL_EOD!AJ84</f>
        <v>33.43</v>
      </c>
      <c r="K84">
        <f>MES_EOD!AI84+MES_EOD!AJ84</f>
        <v>12.6</v>
      </c>
      <c r="L84">
        <f>NDMC_EOD!AI84+NDMC_EOD!AJ84</f>
        <v>63.02</v>
      </c>
      <c r="M84">
        <f>TPDDL_EOD!AI84+TPDDL_EOD!AJ84</f>
        <v>40.1</v>
      </c>
      <c r="N84">
        <f t="shared" si="6"/>
        <v>207.99</v>
      </c>
      <c r="O84" s="154">
        <f t="shared" si="7"/>
        <v>9.9999999999909051E-3</v>
      </c>
      <c r="P84">
        <v>58.842828982162608</v>
      </c>
      <c r="Q84">
        <v>33.431607288811961</v>
      </c>
      <c r="R84">
        <v>12.600605798355689</v>
      </c>
      <c r="S84">
        <v>63.023029953363142</v>
      </c>
      <c r="T84">
        <v>40.101927977306602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58.84</v>
      </c>
      <c r="J85">
        <f>BYPL_EOD!AI85+BYPL_EOD!AJ85</f>
        <v>33.43</v>
      </c>
      <c r="K85">
        <f>MES_EOD!AI85+MES_EOD!AJ85</f>
        <v>12.6</v>
      </c>
      <c r="L85">
        <f>NDMC_EOD!AI85+NDMC_EOD!AJ85</f>
        <v>63.02</v>
      </c>
      <c r="M85">
        <f>TPDDL_EOD!AI85+TPDDL_EOD!AJ85</f>
        <v>40.1</v>
      </c>
      <c r="N85">
        <f t="shared" si="6"/>
        <v>207.99</v>
      </c>
      <c r="O85" s="154">
        <f t="shared" si="7"/>
        <v>9.9999999999909051E-3</v>
      </c>
      <c r="P85">
        <v>58.842828982162608</v>
      </c>
      <c r="Q85">
        <v>33.431607288811961</v>
      </c>
      <c r="R85">
        <v>12.600605798355689</v>
      </c>
      <c r="S85">
        <v>63.023029953363142</v>
      </c>
      <c r="T85">
        <v>40.101927977306602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58.84</v>
      </c>
      <c r="J86">
        <f>BYPL_EOD!AI86+BYPL_EOD!AJ86</f>
        <v>33.43</v>
      </c>
      <c r="K86">
        <f>MES_EOD!AI86+MES_EOD!AJ86</f>
        <v>12.6</v>
      </c>
      <c r="L86">
        <f>NDMC_EOD!AI86+NDMC_EOD!AJ86</f>
        <v>63.02</v>
      </c>
      <c r="M86">
        <f>TPDDL_EOD!AI86+TPDDL_EOD!AJ86</f>
        <v>40.1</v>
      </c>
      <c r="N86">
        <f t="shared" si="6"/>
        <v>207.99</v>
      </c>
      <c r="O86" s="154">
        <f t="shared" si="7"/>
        <v>9.9999999999909051E-3</v>
      </c>
      <c r="P86">
        <v>58.842828982162608</v>
      </c>
      <c r="Q86">
        <v>33.431607288811961</v>
      </c>
      <c r="R86">
        <v>12.600605798355689</v>
      </c>
      <c r="S86">
        <v>63.023029953363142</v>
      </c>
      <c r="T86">
        <v>40.101927977306602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58.84</v>
      </c>
      <c r="J87">
        <f>BYPL_EOD!AI87+BYPL_EOD!AJ87</f>
        <v>33.43</v>
      </c>
      <c r="K87">
        <f>MES_EOD!AI87+MES_EOD!AJ87</f>
        <v>12.6</v>
      </c>
      <c r="L87">
        <f>NDMC_EOD!AI87+NDMC_EOD!AJ87</f>
        <v>63.02</v>
      </c>
      <c r="M87">
        <f>TPDDL_EOD!AI87+TPDDL_EOD!AJ87</f>
        <v>40.1</v>
      </c>
      <c r="N87">
        <f t="shared" si="6"/>
        <v>207.99</v>
      </c>
      <c r="O87" s="154">
        <f t="shared" si="7"/>
        <v>9.9999999999909051E-3</v>
      </c>
      <c r="P87">
        <v>58.842828982162608</v>
      </c>
      <c r="Q87">
        <v>33.431607288811961</v>
      </c>
      <c r="R87">
        <v>12.600605798355689</v>
      </c>
      <c r="S87">
        <v>63.023029953363142</v>
      </c>
      <c r="T87">
        <v>40.101927977306602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58.84</v>
      </c>
      <c r="J88">
        <f>BYPL_EOD!AI88+BYPL_EOD!AJ88</f>
        <v>33.43</v>
      </c>
      <c r="K88">
        <f>MES_EOD!AI88+MES_EOD!AJ88</f>
        <v>12.6</v>
      </c>
      <c r="L88">
        <f>NDMC_EOD!AI88+NDMC_EOD!AJ88</f>
        <v>63.02</v>
      </c>
      <c r="M88">
        <f>TPDDL_EOD!AI88+TPDDL_EOD!AJ88</f>
        <v>40.1</v>
      </c>
      <c r="N88">
        <f t="shared" si="6"/>
        <v>207.99</v>
      </c>
      <c r="O88" s="154">
        <f t="shared" si="7"/>
        <v>9.9999999999909051E-3</v>
      </c>
      <c r="P88">
        <v>58.842828982162608</v>
      </c>
      <c r="Q88">
        <v>33.431607288811961</v>
      </c>
      <c r="R88">
        <v>12.600605798355689</v>
      </c>
      <c r="S88">
        <v>63.023029953363142</v>
      </c>
      <c r="T88">
        <v>40.101927977306602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58.84</v>
      </c>
      <c r="J89">
        <f>BYPL_EOD!AI89+BYPL_EOD!AJ89</f>
        <v>33.43</v>
      </c>
      <c r="K89">
        <f>MES_EOD!AI89+MES_EOD!AJ89</f>
        <v>12.6</v>
      </c>
      <c r="L89">
        <f>NDMC_EOD!AI89+NDMC_EOD!AJ89</f>
        <v>63.02</v>
      </c>
      <c r="M89">
        <f>TPDDL_EOD!AI89+TPDDL_EOD!AJ89</f>
        <v>40.1</v>
      </c>
      <c r="N89">
        <f t="shared" si="6"/>
        <v>207.99</v>
      </c>
      <c r="O89" s="154">
        <f t="shared" si="7"/>
        <v>9.9999999999909051E-3</v>
      </c>
      <c r="P89">
        <v>58.842828982162608</v>
      </c>
      <c r="Q89">
        <v>33.431607288811961</v>
      </c>
      <c r="R89">
        <v>12.600605798355689</v>
      </c>
      <c r="S89">
        <v>63.023029953363142</v>
      </c>
      <c r="T89">
        <v>40.101927977306602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58.84</v>
      </c>
      <c r="J90">
        <f>BYPL_EOD!AI90+BYPL_EOD!AJ90</f>
        <v>33.43</v>
      </c>
      <c r="K90">
        <f>MES_EOD!AI90+MES_EOD!AJ90</f>
        <v>12.6</v>
      </c>
      <c r="L90">
        <f>NDMC_EOD!AI90+NDMC_EOD!AJ90</f>
        <v>63.02</v>
      </c>
      <c r="M90">
        <f>TPDDL_EOD!AI90+TPDDL_EOD!AJ90</f>
        <v>40.1</v>
      </c>
      <c r="N90">
        <f t="shared" si="6"/>
        <v>207.99</v>
      </c>
      <c r="O90" s="154">
        <f t="shared" si="7"/>
        <v>9.9999999999909051E-3</v>
      </c>
      <c r="P90">
        <v>58.842828982162608</v>
      </c>
      <c r="Q90">
        <v>33.431607288811961</v>
      </c>
      <c r="R90">
        <v>12.600605798355689</v>
      </c>
      <c r="S90">
        <v>63.023029953363142</v>
      </c>
      <c r="T90">
        <v>40.101927977306602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58.84</v>
      </c>
      <c r="J91">
        <f>BYPL_EOD!AI91+BYPL_EOD!AJ91</f>
        <v>33.43</v>
      </c>
      <c r="K91">
        <f>MES_EOD!AI91+MES_EOD!AJ91</f>
        <v>12.6</v>
      </c>
      <c r="L91">
        <f>NDMC_EOD!AI91+NDMC_EOD!AJ91</f>
        <v>63.02</v>
      </c>
      <c r="M91">
        <f>TPDDL_EOD!AI91+TPDDL_EOD!AJ91</f>
        <v>40.1</v>
      </c>
      <c r="N91">
        <f t="shared" si="6"/>
        <v>207.99</v>
      </c>
      <c r="O91" s="154">
        <f t="shared" si="7"/>
        <v>9.9999999999909051E-3</v>
      </c>
      <c r="P91">
        <v>58.842828982162608</v>
      </c>
      <c r="Q91">
        <v>33.431607288811961</v>
      </c>
      <c r="R91">
        <v>12.600605798355689</v>
      </c>
      <c r="S91">
        <v>63.023029953363142</v>
      </c>
      <c r="T91">
        <v>40.101927977306602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58.84</v>
      </c>
      <c r="J92">
        <f>BYPL_EOD!AI92+BYPL_EOD!AJ92</f>
        <v>33.43</v>
      </c>
      <c r="K92">
        <f>MES_EOD!AI92+MES_EOD!AJ92</f>
        <v>12.6</v>
      </c>
      <c r="L92">
        <f>NDMC_EOD!AI92+NDMC_EOD!AJ92</f>
        <v>63.02</v>
      </c>
      <c r="M92">
        <f>TPDDL_EOD!AI92+TPDDL_EOD!AJ92</f>
        <v>40.1</v>
      </c>
      <c r="N92">
        <f t="shared" si="6"/>
        <v>207.99</v>
      </c>
      <c r="O92" s="154">
        <f t="shared" si="7"/>
        <v>9.9999999999909051E-3</v>
      </c>
      <c r="P92">
        <v>58.842828982162608</v>
      </c>
      <c r="Q92">
        <v>33.431607288811961</v>
      </c>
      <c r="R92">
        <v>12.600605798355689</v>
      </c>
      <c r="S92">
        <v>63.023029953363142</v>
      </c>
      <c r="T92">
        <v>40.101927977306602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58.84</v>
      </c>
      <c r="J93">
        <f>BYPL_EOD!AI93+BYPL_EOD!AJ93</f>
        <v>33.43</v>
      </c>
      <c r="K93">
        <f>MES_EOD!AI93+MES_EOD!AJ93</f>
        <v>12.6</v>
      </c>
      <c r="L93">
        <f>NDMC_EOD!AI93+NDMC_EOD!AJ93</f>
        <v>63.02</v>
      </c>
      <c r="M93">
        <f>TPDDL_EOD!AI93+TPDDL_EOD!AJ93</f>
        <v>40.1</v>
      </c>
      <c r="N93">
        <f t="shared" si="6"/>
        <v>207.99</v>
      </c>
      <c r="O93" s="154">
        <f t="shared" si="7"/>
        <v>9.9999999999909051E-3</v>
      </c>
      <c r="P93">
        <v>58.842828982162608</v>
      </c>
      <c r="Q93">
        <v>33.431607288811961</v>
      </c>
      <c r="R93">
        <v>12.600605798355689</v>
      </c>
      <c r="S93">
        <v>63.023029953363142</v>
      </c>
      <c r="T93">
        <v>40.101927977306602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58.84</v>
      </c>
      <c r="J94">
        <f>BYPL_EOD!AI94+BYPL_EOD!AJ94</f>
        <v>33.43</v>
      </c>
      <c r="K94">
        <f>MES_EOD!AI94+MES_EOD!AJ94</f>
        <v>12.6</v>
      </c>
      <c r="L94">
        <f>NDMC_EOD!AI94+NDMC_EOD!AJ94</f>
        <v>63.02</v>
      </c>
      <c r="M94">
        <f>TPDDL_EOD!AI94+TPDDL_EOD!AJ94</f>
        <v>40.1</v>
      </c>
      <c r="N94">
        <f t="shared" si="6"/>
        <v>207.99</v>
      </c>
      <c r="O94" s="154">
        <f t="shared" si="7"/>
        <v>9.9999999999909051E-3</v>
      </c>
      <c r="P94">
        <v>58.842828982162608</v>
      </c>
      <c r="Q94">
        <v>33.431607288811961</v>
      </c>
      <c r="R94">
        <v>12.600605798355689</v>
      </c>
      <c r="S94">
        <v>63.023029953363142</v>
      </c>
      <c r="T94">
        <v>40.101927977306602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58.84</v>
      </c>
      <c r="J95">
        <f>BYPL_EOD!AI95+BYPL_EOD!AJ95</f>
        <v>33.43</v>
      </c>
      <c r="K95">
        <f>MES_EOD!AI95+MES_EOD!AJ95</f>
        <v>12.6</v>
      </c>
      <c r="L95">
        <f>NDMC_EOD!AI95+NDMC_EOD!AJ95</f>
        <v>63.02</v>
      </c>
      <c r="M95">
        <f>TPDDL_EOD!AI95+TPDDL_EOD!AJ95</f>
        <v>40.1</v>
      </c>
      <c r="N95">
        <f t="shared" si="6"/>
        <v>207.99</v>
      </c>
      <c r="O95" s="154">
        <f t="shared" si="7"/>
        <v>9.9999999999909051E-3</v>
      </c>
      <c r="P95">
        <v>58.842828982162608</v>
      </c>
      <c r="Q95">
        <v>33.431607288811961</v>
      </c>
      <c r="R95">
        <v>12.600605798355689</v>
      </c>
      <c r="S95">
        <v>63.023029953363142</v>
      </c>
      <c r="T95">
        <v>40.101927977306602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58.84</v>
      </c>
      <c r="J96">
        <f>BYPL_EOD!AI96+BYPL_EOD!AJ96</f>
        <v>33.43</v>
      </c>
      <c r="K96">
        <f>MES_EOD!AI96+MES_EOD!AJ96</f>
        <v>12.6</v>
      </c>
      <c r="L96">
        <f>NDMC_EOD!AI96+NDMC_EOD!AJ96</f>
        <v>63.02</v>
      </c>
      <c r="M96">
        <f>TPDDL_EOD!AI96+TPDDL_EOD!AJ96</f>
        <v>40.1</v>
      </c>
      <c r="N96">
        <f t="shared" si="6"/>
        <v>207.99</v>
      </c>
      <c r="O96" s="154">
        <f t="shared" si="7"/>
        <v>9.9999999999909051E-3</v>
      </c>
      <c r="P96">
        <v>58.842828982162608</v>
      </c>
      <c r="Q96">
        <v>33.431607288811961</v>
      </c>
      <c r="R96">
        <v>12.600605798355689</v>
      </c>
      <c r="S96">
        <v>63.023029953363142</v>
      </c>
      <c r="T96">
        <v>40.101927977306602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58.84</v>
      </c>
      <c r="J97">
        <f>BYPL_EOD!AI97+BYPL_EOD!AJ97</f>
        <v>33.43</v>
      </c>
      <c r="K97">
        <f>MES_EOD!AI97+MES_EOD!AJ97</f>
        <v>12.6</v>
      </c>
      <c r="L97">
        <f>NDMC_EOD!AI97+NDMC_EOD!AJ97</f>
        <v>63.02</v>
      </c>
      <c r="M97">
        <f>TPDDL_EOD!AI97+TPDDL_EOD!AJ97</f>
        <v>40.1</v>
      </c>
      <c r="N97">
        <f t="shared" si="6"/>
        <v>207.99</v>
      </c>
      <c r="O97" s="154">
        <f t="shared" si="7"/>
        <v>9.9999999999909051E-3</v>
      </c>
      <c r="P97">
        <v>58.842828982162608</v>
      </c>
      <c r="Q97">
        <v>33.431607288811961</v>
      </c>
      <c r="R97">
        <v>12.600605798355689</v>
      </c>
      <c r="S97">
        <v>63.023029953363142</v>
      </c>
      <c r="T97">
        <v>40.101927977306602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58.84</v>
      </c>
      <c r="J98">
        <f>BYPL_EOD!AI98+BYPL_EOD!AJ98</f>
        <v>33.43</v>
      </c>
      <c r="K98">
        <f>MES_EOD!AI98+MES_EOD!AJ98</f>
        <v>12.6</v>
      </c>
      <c r="L98">
        <f>NDMC_EOD!AI98+NDMC_EOD!AJ98</f>
        <v>63.02</v>
      </c>
      <c r="M98">
        <f>TPDDL_EOD!AI98+TPDDL_EOD!AJ98</f>
        <v>40.1</v>
      </c>
      <c r="N98">
        <f t="shared" si="6"/>
        <v>207.99</v>
      </c>
      <c r="O98" s="154">
        <f t="shared" si="7"/>
        <v>9.9999999999909051E-3</v>
      </c>
      <c r="P98">
        <v>58.842828982162608</v>
      </c>
      <c r="Q98">
        <v>33.431607288811961</v>
      </c>
      <c r="R98">
        <v>12.600605798355689</v>
      </c>
      <c r="S98">
        <v>63.023029953363142</v>
      </c>
      <c r="T98">
        <v>40.101927977306602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1.4116200000000019</v>
      </c>
      <c r="J99" s="156">
        <f t="shared" si="12"/>
        <v>0.80392499999999889</v>
      </c>
      <c r="K99" s="156">
        <f t="shared" si="12"/>
        <v>0.30228499999999997</v>
      </c>
      <c r="L99" s="156">
        <f t="shared" si="12"/>
        <v>1.5119000000000034</v>
      </c>
      <c r="M99" s="156">
        <f t="shared" si="12"/>
        <v>0.96202999999999861</v>
      </c>
      <c r="N99" s="156">
        <f t="shared" si="12"/>
        <v>4.9917600000000037</v>
      </c>
      <c r="O99" s="156">
        <f t="shared" si="12"/>
        <v>2.3999999999978173E-4</v>
      </c>
      <c r="P99" s="156">
        <f t="shared" si="12"/>
        <v>1.4116881663410907</v>
      </c>
      <c r="Q99" s="156">
        <f t="shared" si="12"/>
        <v>0.80396277128707927</v>
      </c>
      <c r="R99" s="156">
        <f t="shared" si="12"/>
        <v>0.302299597316258</v>
      </c>
      <c r="S99" s="156">
        <f t="shared" si="12"/>
        <v>1.5119730089785499</v>
      </c>
      <c r="T99" s="156">
        <f t="shared" si="12"/>
        <v>0.96207645607702197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35.64</v>
      </c>
      <c r="O3" s="154">
        <f t="shared" ref="O3:O66" si="1">G3-N3</f>
        <v>-3.9999999999999147E-2</v>
      </c>
      <c r="P3">
        <v>13.914365881032548</v>
      </c>
      <c r="Q3">
        <v>7.6214365881032551</v>
      </c>
      <c r="R3">
        <v>0</v>
      </c>
      <c r="S3">
        <v>2.077665544332211</v>
      </c>
      <c r="T3">
        <v>11.986531986531986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35.64</v>
      </c>
      <c r="O4" s="154">
        <f t="shared" si="1"/>
        <v>-3.9999999999999147E-2</v>
      </c>
      <c r="P4">
        <v>13.914365881032548</v>
      </c>
      <c r="Q4">
        <v>7.6214365881032551</v>
      </c>
      <c r="R4">
        <v>0</v>
      </c>
      <c r="S4">
        <v>2.077665544332211</v>
      </c>
      <c r="T4">
        <v>11.986531986531986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13.93</v>
      </c>
      <c r="J5">
        <f>BYPL_EOD!AC5+BYPL_EOD!AD5</f>
        <v>7.63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35.64</v>
      </c>
      <c r="O5" s="154">
        <f t="shared" si="1"/>
        <v>-3.9999999999999147E-2</v>
      </c>
      <c r="P5">
        <v>13.914365881032548</v>
      </c>
      <c r="Q5">
        <v>7.6214365881032551</v>
      </c>
      <c r="R5">
        <v>0</v>
      </c>
      <c r="S5">
        <v>2.077665544332211</v>
      </c>
      <c r="T5">
        <v>11.986531986531986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13.93</v>
      </c>
      <c r="J6">
        <f>BYPL_EOD!AC6+BYPL_EOD!AD6</f>
        <v>7.63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35.64</v>
      </c>
      <c r="O6" s="154">
        <f t="shared" si="1"/>
        <v>-3.9999999999999147E-2</v>
      </c>
      <c r="P6">
        <v>13.914365881032548</v>
      </c>
      <c r="Q6">
        <v>7.6214365881032551</v>
      </c>
      <c r="R6">
        <v>0</v>
      </c>
      <c r="S6">
        <v>2.077665544332211</v>
      </c>
      <c r="T6">
        <v>11.986531986531986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13.93</v>
      </c>
      <c r="J7">
        <f>BYPL_EOD!AC7+BYPL_EOD!AD7</f>
        <v>7.63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35.64</v>
      </c>
      <c r="O7" s="154">
        <f t="shared" si="1"/>
        <v>-3.9999999999999147E-2</v>
      </c>
      <c r="P7">
        <v>13.914365881032548</v>
      </c>
      <c r="Q7">
        <v>7.6214365881032551</v>
      </c>
      <c r="R7">
        <v>0</v>
      </c>
      <c r="S7">
        <v>2.077665544332211</v>
      </c>
      <c r="T7">
        <v>11.986531986531986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13.93</v>
      </c>
      <c r="J8">
        <f>BYPL_EOD!AC8+BYPL_EOD!AD8</f>
        <v>7.63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35.64</v>
      </c>
      <c r="O8" s="154">
        <f t="shared" si="1"/>
        <v>-3.9999999999999147E-2</v>
      </c>
      <c r="P8">
        <v>13.914365881032548</v>
      </c>
      <c r="Q8">
        <v>7.6214365881032551</v>
      </c>
      <c r="R8">
        <v>0</v>
      </c>
      <c r="S8">
        <v>2.077665544332211</v>
      </c>
      <c r="T8">
        <v>11.986531986531986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34.65</v>
      </c>
      <c r="O9" s="154">
        <f t="shared" si="1"/>
        <v>-4.9999999999997158E-2</v>
      </c>
      <c r="P9">
        <v>13.27082251082251</v>
      </c>
      <c r="Q9">
        <v>7.2694949494949501</v>
      </c>
      <c r="R9">
        <v>0</v>
      </c>
      <c r="S9">
        <v>2.0769985569985572</v>
      </c>
      <c r="T9">
        <v>11.982683982683984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34.65</v>
      </c>
      <c r="O10" s="154">
        <f t="shared" si="1"/>
        <v>-4.9999999999997158E-2</v>
      </c>
      <c r="P10">
        <v>13.27082251082251</v>
      </c>
      <c r="Q10">
        <v>7.2694949494949501</v>
      </c>
      <c r="R10">
        <v>0</v>
      </c>
      <c r="S10">
        <v>2.0769985569985572</v>
      </c>
      <c r="T10">
        <v>11.982683982683984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34.65</v>
      </c>
      <c r="O11" s="154">
        <f t="shared" si="1"/>
        <v>-4.9999999999997158E-2</v>
      </c>
      <c r="P11">
        <v>13.27082251082251</v>
      </c>
      <c r="Q11">
        <v>7.2694949494949501</v>
      </c>
      <c r="R11">
        <v>0</v>
      </c>
      <c r="S11">
        <v>2.0769985569985572</v>
      </c>
      <c r="T11">
        <v>11.982683982683984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13.29</v>
      </c>
      <c r="J12">
        <f>BYPL_EOD!AC12+BYPL_EOD!AD12</f>
        <v>7.28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34.65</v>
      </c>
      <c r="O12" s="154">
        <f t="shared" si="1"/>
        <v>-4.9999999999997158E-2</v>
      </c>
      <c r="P12">
        <v>13.27082251082251</v>
      </c>
      <c r="Q12">
        <v>7.2694949494949501</v>
      </c>
      <c r="R12">
        <v>0</v>
      </c>
      <c r="S12">
        <v>2.0769985569985572</v>
      </c>
      <c r="T12">
        <v>11.982683982683984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13.29</v>
      </c>
      <c r="J13">
        <f>BYPL_EOD!AC13+BYPL_EOD!AD13</f>
        <v>7.28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34.65</v>
      </c>
      <c r="O13" s="154">
        <f t="shared" si="1"/>
        <v>-4.9999999999997158E-2</v>
      </c>
      <c r="P13">
        <v>13.27082251082251</v>
      </c>
      <c r="Q13">
        <v>7.2694949494949501</v>
      </c>
      <c r="R13">
        <v>0</v>
      </c>
      <c r="S13">
        <v>2.0769985569985572</v>
      </c>
      <c r="T13">
        <v>11.982683982683984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13.764927288280582</v>
      </c>
      <c r="Q28">
        <v>7.5422868548617048</v>
      </c>
      <c r="R28">
        <v>0</v>
      </c>
      <c r="S28">
        <v>2.1114342743085261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13.764927288280582</v>
      </c>
      <c r="Q31">
        <v>7.5422868548617048</v>
      </c>
      <c r="R31">
        <v>0</v>
      </c>
      <c r="S31">
        <v>2.1114342743085261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13.764927288280582</v>
      </c>
      <c r="Q34">
        <v>7.5422868548617048</v>
      </c>
      <c r="R34">
        <v>0</v>
      </c>
      <c r="S34">
        <v>2.1114342743085261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13.764927288280582</v>
      </c>
      <c r="Q35">
        <v>7.5422868548617048</v>
      </c>
      <c r="R35">
        <v>0</v>
      </c>
      <c r="S35">
        <v>2.1114342743085261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13.764927288280582</v>
      </c>
      <c r="Q36">
        <v>7.5422868548617048</v>
      </c>
      <c r="R36">
        <v>0</v>
      </c>
      <c r="S36">
        <v>2.1114342743085261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13.764927288280582</v>
      </c>
      <c r="Q37">
        <v>7.5422868548617048</v>
      </c>
      <c r="R37">
        <v>0</v>
      </c>
      <c r="S37">
        <v>2.1114342743085261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13.764927288280582</v>
      </c>
      <c r="Q38">
        <v>7.5422868548617048</v>
      </c>
      <c r="R38">
        <v>0</v>
      </c>
      <c r="S38">
        <v>2.1114342743085261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12.355337163592377</v>
      </c>
      <c r="Q39">
        <v>6.7667372240701535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12.355337163592377</v>
      </c>
      <c r="Q41">
        <v>6.7667372240701535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12.355337163592377</v>
      </c>
      <c r="Q42">
        <v>6.7667372240701535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12.355337163592377</v>
      </c>
      <c r="Q43">
        <v>6.7667372240701535</v>
      </c>
      <c r="R43">
        <v>0</v>
      </c>
      <c r="S43">
        <v>2.0944662836407617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7.1177282066334016</v>
      </c>
      <c r="R44">
        <v>0</v>
      </c>
      <c r="S44">
        <v>2.0940416788963896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7.1177282066334016</v>
      </c>
      <c r="R45">
        <v>0</v>
      </c>
      <c r="S45">
        <v>2.0940416788963896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7.1177282066334016</v>
      </c>
      <c r="R46">
        <v>0</v>
      </c>
      <c r="S46">
        <v>2.0940416788963896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7.07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7.1177282066334016</v>
      </c>
      <c r="R47">
        <v>0</v>
      </c>
      <c r="S47">
        <v>2.0940416788963896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7.1177282066334016</v>
      </c>
      <c r="R48">
        <v>0</v>
      </c>
      <c r="S48">
        <v>2.0940416788963896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7.1177282066334016</v>
      </c>
      <c r="R49">
        <v>0</v>
      </c>
      <c r="S49">
        <v>2.0940416788963896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7.1177282066334016</v>
      </c>
      <c r="R50">
        <v>0</v>
      </c>
      <c r="S50">
        <v>2.0940416788963896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7.1177282066334016</v>
      </c>
      <c r="R51">
        <v>0</v>
      </c>
      <c r="S51">
        <v>2.0940416788963896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7.1177282066334016</v>
      </c>
      <c r="R52">
        <v>0</v>
      </c>
      <c r="S52">
        <v>2.0940416788963896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7.1177282066334016</v>
      </c>
      <c r="R53">
        <v>0</v>
      </c>
      <c r="S53">
        <v>2.0940416788963896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7.1177282066334016</v>
      </c>
      <c r="R54">
        <v>0</v>
      </c>
      <c r="S54">
        <v>2.0940416788963896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7.1177282066334016</v>
      </c>
      <c r="R55">
        <v>0</v>
      </c>
      <c r="S55">
        <v>2.0940416788963896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7.1177282066334016</v>
      </c>
      <c r="R56">
        <v>0</v>
      </c>
      <c r="S56">
        <v>2.0940416788963896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11.350826317430618</v>
      </c>
      <c r="Q57">
        <v>6.7681945743685681</v>
      </c>
      <c r="R57">
        <v>0</v>
      </c>
      <c r="S57">
        <v>2.094917368256938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11.350826317430618</v>
      </c>
      <c r="Q58">
        <v>6.7681945743685681</v>
      </c>
      <c r="R58">
        <v>0</v>
      </c>
      <c r="S58">
        <v>2.094917368256938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11.350826317430618</v>
      </c>
      <c r="Q59">
        <v>6.7681945743685681</v>
      </c>
      <c r="R59">
        <v>0</v>
      </c>
      <c r="S59">
        <v>2.094917368256938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11.350826317430618</v>
      </c>
      <c r="Q60">
        <v>6.7681945743685681</v>
      </c>
      <c r="R60">
        <v>0</v>
      </c>
      <c r="S60">
        <v>2.094917368256938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11.350826317430618</v>
      </c>
      <c r="Q61">
        <v>6.7681945743685681</v>
      </c>
      <c r="R61">
        <v>0</v>
      </c>
      <c r="S61">
        <v>2.094917368256938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10.27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31.07</v>
      </c>
      <c r="O62" s="154">
        <f t="shared" si="1"/>
        <v>0.23000000000000043</v>
      </c>
      <c r="P62">
        <v>10.346025104602511</v>
      </c>
      <c r="Q62">
        <v>6.7697457354361115</v>
      </c>
      <c r="R62">
        <v>0</v>
      </c>
      <c r="S62">
        <v>2.0953974895397489</v>
      </c>
      <c r="T62">
        <v>12.088831670421628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10.27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31.07</v>
      </c>
      <c r="O63" s="154">
        <f t="shared" si="1"/>
        <v>0.23000000000000043</v>
      </c>
      <c r="P63">
        <v>10.346025104602511</v>
      </c>
      <c r="Q63">
        <v>6.7697457354361115</v>
      </c>
      <c r="R63">
        <v>0</v>
      </c>
      <c r="S63">
        <v>2.0953974895397489</v>
      </c>
      <c r="T63">
        <v>12.088831670421628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7.44</v>
      </c>
      <c r="J64">
        <f>BYPL_EOD!AC64+BYPL_EOD!AD64</f>
        <v>13.39</v>
      </c>
      <c r="K64">
        <f>MES_EOD!AC64+MES_EOD!AD64</f>
        <v>0</v>
      </c>
      <c r="L64">
        <f>NDMC_EOD!AC64+NDMC_EOD!AD64</f>
        <v>1.54</v>
      </c>
      <c r="M64">
        <f>TPDDL_EOD!AC64+TPDDL_EOD!AD64</f>
        <v>8.93</v>
      </c>
      <c r="N64">
        <f t="shared" si="0"/>
        <v>31.3</v>
      </c>
      <c r="O64" s="154">
        <f t="shared" si="1"/>
        <v>0</v>
      </c>
      <c r="P64">
        <v>7.44</v>
      </c>
      <c r="Q64">
        <v>13.39</v>
      </c>
      <c r="R64">
        <v>0</v>
      </c>
      <c r="S64">
        <v>1.54</v>
      </c>
      <c r="T64">
        <v>8.93</v>
      </c>
      <c r="U64" s="156">
        <f t="shared" si="2"/>
        <v>31.3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7.44</v>
      </c>
      <c r="J65">
        <f>BYPL_EOD!AC65+BYPL_EOD!AD65</f>
        <v>13.39</v>
      </c>
      <c r="K65">
        <f>MES_EOD!AC65+MES_EOD!AD65</f>
        <v>0</v>
      </c>
      <c r="L65">
        <f>NDMC_EOD!AC65+NDMC_EOD!AD65</f>
        <v>1.54</v>
      </c>
      <c r="M65">
        <f>TPDDL_EOD!AC65+TPDDL_EOD!AD65</f>
        <v>8.93</v>
      </c>
      <c r="N65">
        <f t="shared" si="0"/>
        <v>31.3</v>
      </c>
      <c r="O65" s="154">
        <f t="shared" si="1"/>
        <v>0</v>
      </c>
      <c r="P65">
        <v>7.44</v>
      </c>
      <c r="Q65">
        <v>13.39</v>
      </c>
      <c r="R65">
        <v>0</v>
      </c>
      <c r="S65">
        <v>1.54</v>
      </c>
      <c r="T65">
        <v>8.93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7.44</v>
      </c>
      <c r="J66">
        <f>BYPL_EOD!AC66+BYPL_EOD!AD66</f>
        <v>13.39</v>
      </c>
      <c r="K66">
        <f>MES_EOD!AC66+MES_EOD!AD66</f>
        <v>0</v>
      </c>
      <c r="L66">
        <f>NDMC_EOD!AC66+NDMC_EOD!AD66</f>
        <v>1.54</v>
      </c>
      <c r="M66">
        <f>TPDDL_EOD!AC66+TPDDL_EOD!AD66</f>
        <v>8.93</v>
      </c>
      <c r="N66">
        <f t="shared" si="0"/>
        <v>31.3</v>
      </c>
      <c r="O66" s="154">
        <f t="shared" si="1"/>
        <v>0</v>
      </c>
      <c r="P66">
        <v>7.44</v>
      </c>
      <c r="Q66">
        <v>13.39</v>
      </c>
      <c r="R66">
        <v>0</v>
      </c>
      <c r="S66">
        <v>1.54</v>
      </c>
      <c r="T66">
        <v>8.93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8</v>
      </c>
      <c r="J67">
        <f>BYPL_EOD!AC67+BYPL_EOD!AD67</f>
        <v>12</v>
      </c>
      <c r="K67">
        <f>MES_EOD!AC67+MES_EOD!AD67</f>
        <v>0</v>
      </c>
      <c r="L67">
        <f>NDMC_EOD!AC67+NDMC_EOD!AD67</f>
        <v>1.66</v>
      </c>
      <c r="M67">
        <f>TPDDL_EOD!AC67+TPDDL_EOD!AD67</f>
        <v>9.6</v>
      </c>
      <c r="N67">
        <f t="shared" ref="N67:N98" si="6">SUM(I67:M67)</f>
        <v>31.259999999999998</v>
      </c>
      <c r="O67" s="154">
        <f t="shared" ref="O67:O98" si="7">G67-N67</f>
        <v>4.00000000000027E-2</v>
      </c>
      <c r="P67">
        <v>8.0102367242482408</v>
      </c>
      <c r="Q67">
        <v>12.015355086372361</v>
      </c>
      <c r="R67">
        <v>0</v>
      </c>
      <c r="S67">
        <v>1.66212412028151</v>
      </c>
      <c r="T67">
        <v>9.612284069097889</v>
      </c>
      <c r="U67" s="156">
        <f t="shared" ref="U67:U98" si="8">SUM(P67:T67)</f>
        <v>31.300000000000004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8</v>
      </c>
      <c r="J68">
        <f>BYPL_EOD!AC68+BYPL_EOD!AD68</f>
        <v>12</v>
      </c>
      <c r="K68">
        <f>MES_EOD!AC68+MES_EOD!AD68</f>
        <v>0</v>
      </c>
      <c r="L68">
        <f>NDMC_EOD!AC68+NDMC_EOD!AD68</f>
        <v>1.66</v>
      </c>
      <c r="M68">
        <f>TPDDL_EOD!AC68+TPDDL_EOD!AD68</f>
        <v>9.6</v>
      </c>
      <c r="N68">
        <f t="shared" si="6"/>
        <v>31.259999999999998</v>
      </c>
      <c r="O68" s="154">
        <f t="shared" si="7"/>
        <v>4.00000000000027E-2</v>
      </c>
      <c r="P68">
        <v>8.0102367242482408</v>
      </c>
      <c r="Q68">
        <v>12.015355086372361</v>
      </c>
      <c r="R68">
        <v>0</v>
      </c>
      <c r="S68">
        <v>1.66212412028151</v>
      </c>
      <c r="T68">
        <v>9.612284069097889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8</v>
      </c>
      <c r="J69">
        <f>BYPL_EOD!AC69+BYPL_EOD!AD69</f>
        <v>12</v>
      </c>
      <c r="K69">
        <f>MES_EOD!AC69+MES_EOD!AD69</f>
        <v>0</v>
      </c>
      <c r="L69">
        <f>NDMC_EOD!AC69+NDMC_EOD!AD69</f>
        <v>1.66</v>
      </c>
      <c r="M69">
        <f>TPDDL_EOD!AC69+TPDDL_EOD!AD69</f>
        <v>9.6</v>
      </c>
      <c r="N69">
        <f t="shared" si="6"/>
        <v>31.259999999999998</v>
      </c>
      <c r="O69" s="154">
        <f t="shared" si="7"/>
        <v>4.00000000000027E-2</v>
      </c>
      <c r="P69">
        <v>8.0102367242482408</v>
      </c>
      <c r="Q69">
        <v>12.015355086372361</v>
      </c>
      <c r="R69">
        <v>0</v>
      </c>
      <c r="S69">
        <v>1.66212412028151</v>
      </c>
      <c r="T69">
        <v>9.612284069097889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8</v>
      </c>
      <c r="J70">
        <f>BYPL_EOD!AC70+BYPL_EOD!AD70</f>
        <v>12</v>
      </c>
      <c r="K70">
        <f>MES_EOD!AC70+MES_EOD!AD70</f>
        <v>0</v>
      </c>
      <c r="L70">
        <f>NDMC_EOD!AC70+NDMC_EOD!AD70</f>
        <v>1.66</v>
      </c>
      <c r="M70">
        <f>TPDDL_EOD!AC70+TPDDL_EOD!AD70</f>
        <v>9.6</v>
      </c>
      <c r="N70">
        <f t="shared" si="6"/>
        <v>31.259999999999998</v>
      </c>
      <c r="O70" s="154">
        <f t="shared" si="7"/>
        <v>4.00000000000027E-2</v>
      </c>
      <c r="P70">
        <v>8.0102367242482408</v>
      </c>
      <c r="Q70">
        <v>12.015355086372361</v>
      </c>
      <c r="R70">
        <v>0</v>
      </c>
      <c r="S70">
        <v>1.66212412028151</v>
      </c>
      <c r="T70">
        <v>9.612284069097889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9.41</v>
      </c>
      <c r="J71">
        <f>BYPL_EOD!AC71+BYPL_EOD!AD71</f>
        <v>8.4700000000000006</v>
      </c>
      <c r="K71">
        <f>MES_EOD!AC71+MES_EOD!AD71</f>
        <v>0</v>
      </c>
      <c r="L71">
        <f>NDMC_EOD!AC71+NDMC_EOD!AD71</f>
        <v>1.95</v>
      </c>
      <c r="M71">
        <f>TPDDL_EOD!AC71+TPDDL_EOD!AD71</f>
        <v>11.29</v>
      </c>
      <c r="N71">
        <f t="shared" si="6"/>
        <v>31.12</v>
      </c>
      <c r="O71" s="154">
        <f t="shared" si="7"/>
        <v>0.17999999999999972</v>
      </c>
      <c r="P71">
        <v>9.4644280205655527</v>
      </c>
      <c r="Q71">
        <v>8.5189910025706954</v>
      </c>
      <c r="R71">
        <v>0</v>
      </c>
      <c r="S71">
        <v>1.9612789203084833</v>
      </c>
      <c r="T71">
        <v>11.355302056555269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9.41</v>
      </c>
      <c r="J72">
        <f>BYPL_EOD!AC72+BYPL_EOD!AD72</f>
        <v>8.4700000000000006</v>
      </c>
      <c r="K72">
        <f>MES_EOD!AC72+MES_EOD!AD72</f>
        <v>0</v>
      </c>
      <c r="L72">
        <f>NDMC_EOD!AC72+NDMC_EOD!AD72</f>
        <v>1.95</v>
      </c>
      <c r="M72">
        <f>TPDDL_EOD!AC72+TPDDL_EOD!AD72</f>
        <v>11.29</v>
      </c>
      <c r="N72">
        <f t="shared" si="6"/>
        <v>31.12</v>
      </c>
      <c r="O72" s="154">
        <f t="shared" si="7"/>
        <v>0.17999999999999972</v>
      </c>
      <c r="P72">
        <v>9.4644280205655527</v>
      </c>
      <c r="Q72">
        <v>8.5189910025706954</v>
      </c>
      <c r="R72">
        <v>0</v>
      </c>
      <c r="S72">
        <v>1.9612789203084833</v>
      </c>
      <c r="T72">
        <v>11.355302056555269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9.41</v>
      </c>
      <c r="J73">
        <f>BYPL_EOD!AC73+BYPL_EOD!AD73</f>
        <v>8.4700000000000006</v>
      </c>
      <c r="K73">
        <f>MES_EOD!AC73+MES_EOD!AD73</f>
        <v>0</v>
      </c>
      <c r="L73">
        <f>NDMC_EOD!AC73+NDMC_EOD!AD73</f>
        <v>1.95</v>
      </c>
      <c r="M73">
        <f>TPDDL_EOD!AC73+TPDDL_EOD!AD73</f>
        <v>11.29</v>
      </c>
      <c r="N73">
        <f t="shared" si="6"/>
        <v>31.12</v>
      </c>
      <c r="O73" s="154">
        <f t="shared" si="7"/>
        <v>0.17999999999999972</v>
      </c>
      <c r="P73">
        <v>9.4644280205655527</v>
      </c>
      <c r="Q73">
        <v>8.5189910025706954</v>
      </c>
      <c r="R73">
        <v>0</v>
      </c>
      <c r="S73">
        <v>1.9612789203084833</v>
      </c>
      <c r="T73">
        <v>11.355302056555269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9.41</v>
      </c>
      <c r="J74">
        <f>BYPL_EOD!AC74+BYPL_EOD!AD74</f>
        <v>8.4700000000000006</v>
      </c>
      <c r="K74">
        <f>MES_EOD!AC74+MES_EOD!AD74</f>
        <v>0</v>
      </c>
      <c r="L74">
        <f>NDMC_EOD!AC74+NDMC_EOD!AD74</f>
        <v>1.95</v>
      </c>
      <c r="M74">
        <f>TPDDL_EOD!AC74+TPDDL_EOD!AD74</f>
        <v>11.29</v>
      </c>
      <c r="N74">
        <f t="shared" si="6"/>
        <v>31.12</v>
      </c>
      <c r="O74" s="154">
        <f t="shared" si="7"/>
        <v>0.17999999999999972</v>
      </c>
      <c r="P74">
        <v>9.4644280205655527</v>
      </c>
      <c r="Q74">
        <v>8.5189910025706954</v>
      </c>
      <c r="R74">
        <v>0</v>
      </c>
      <c r="S74">
        <v>1.9612789203084833</v>
      </c>
      <c r="T74">
        <v>11.355302056555269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9.41</v>
      </c>
      <c r="J75">
        <f>BYPL_EOD!AC75+BYPL_EOD!AD75</f>
        <v>8.4700000000000006</v>
      </c>
      <c r="K75">
        <f>MES_EOD!AC75+MES_EOD!AD75</f>
        <v>0</v>
      </c>
      <c r="L75">
        <f>NDMC_EOD!AC75+NDMC_EOD!AD75</f>
        <v>1.95</v>
      </c>
      <c r="M75">
        <f>TPDDL_EOD!AC75+TPDDL_EOD!AD75</f>
        <v>11.29</v>
      </c>
      <c r="N75">
        <f t="shared" si="6"/>
        <v>31.12</v>
      </c>
      <c r="O75" s="154">
        <f t="shared" si="7"/>
        <v>0.48000000000000043</v>
      </c>
      <c r="P75">
        <v>9.5551413881748068</v>
      </c>
      <c r="Q75">
        <v>8.6006426735218522</v>
      </c>
      <c r="R75">
        <v>0</v>
      </c>
      <c r="S75">
        <v>1.980077120822622</v>
      </c>
      <c r="T75">
        <v>11.46413881748072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9.41</v>
      </c>
      <c r="J76">
        <f>BYPL_EOD!AC76+BYPL_EOD!AD76</f>
        <v>8.4700000000000006</v>
      </c>
      <c r="K76">
        <f>MES_EOD!AC76+MES_EOD!AD76</f>
        <v>0</v>
      </c>
      <c r="L76">
        <f>NDMC_EOD!AC76+NDMC_EOD!AD76</f>
        <v>1.95</v>
      </c>
      <c r="M76">
        <f>TPDDL_EOD!AC76+TPDDL_EOD!AD76</f>
        <v>11.29</v>
      </c>
      <c r="N76">
        <f t="shared" si="6"/>
        <v>31.12</v>
      </c>
      <c r="O76" s="154">
        <f t="shared" si="7"/>
        <v>0.48000000000000043</v>
      </c>
      <c r="P76">
        <v>9.5551413881748068</v>
      </c>
      <c r="Q76">
        <v>8.6006426735218522</v>
      </c>
      <c r="R76">
        <v>0</v>
      </c>
      <c r="S76">
        <v>1.980077120822622</v>
      </c>
      <c r="T76">
        <v>11.46413881748072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9.41</v>
      </c>
      <c r="J77">
        <f>BYPL_EOD!AC77+BYPL_EOD!AD77</f>
        <v>8.4700000000000006</v>
      </c>
      <c r="K77">
        <f>MES_EOD!AC77+MES_EOD!AD77</f>
        <v>0</v>
      </c>
      <c r="L77">
        <f>NDMC_EOD!AC77+NDMC_EOD!AD77</f>
        <v>1.95</v>
      </c>
      <c r="M77">
        <f>TPDDL_EOD!AC77+TPDDL_EOD!AD77</f>
        <v>11.29</v>
      </c>
      <c r="N77">
        <f t="shared" si="6"/>
        <v>31.12</v>
      </c>
      <c r="O77" s="154">
        <f t="shared" si="7"/>
        <v>0.48000000000000043</v>
      </c>
      <c r="P77">
        <v>9.5551413881748068</v>
      </c>
      <c r="Q77">
        <v>8.6006426735218522</v>
      </c>
      <c r="R77">
        <v>0</v>
      </c>
      <c r="S77">
        <v>1.980077120822622</v>
      </c>
      <c r="T77">
        <v>11.46413881748072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9.41</v>
      </c>
      <c r="J78">
        <f>BYPL_EOD!AC78+BYPL_EOD!AD78</f>
        <v>8.4700000000000006</v>
      </c>
      <c r="K78">
        <f>MES_EOD!AC78+MES_EOD!AD78</f>
        <v>0</v>
      </c>
      <c r="L78">
        <f>NDMC_EOD!AC78+NDMC_EOD!AD78</f>
        <v>1.95</v>
      </c>
      <c r="M78">
        <f>TPDDL_EOD!AC78+TPDDL_EOD!AD78</f>
        <v>11.29</v>
      </c>
      <c r="N78">
        <f t="shared" si="6"/>
        <v>31.12</v>
      </c>
      <c r="O78" s="154">
        <f t="shared" si="7"/>
        <v>0.48000000000000043</v>
      </c>
      <c r="P78">
        <v>9.5551413881748068</v>
      </c>
      <c r="Q78">
        <v>8.6006426735218522</v>
      </c>
      <c r="R78">
        <v>0</v>
      </c>
      <c r="S78">
        <v>1.980077120822622</v>
      </c>
      <c r="T78">
        <v>11.46413881748072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9.41</v>
      </c>
      <c r="J79">
        <f>BYPL_EOD!AC79+BYPL_EOD!AD79</f>
        <v>8.4700000000000006</v>
      </c>
      <c r="K79">
        <f>MES_EOD!AC79+MES_EOD!AD79</f>
        <v>0</v>
      </c>
      <c r="L79">
        <f>NDMC_EOD!AC79+NDMC_EOD!AD79</f>
        <v>1.95</v>
      </c>
      <c r="M79">
        <f>TPDDL_EOD!AC79+TPDDL_EOD!AD79</f>
        <v>11.29</v>
      </c>
      <c r="N79">
        <f t="shared" si="6"/>
        <v>31.12</v>
      </c>
      <c r="O79" s="154">
        <f t="shared" si="7"/>
        <v>0.48000000000000043</v>
      </c>
      <c r="P79">
        <v>9.5551413881748068</v>
      </c>
      <c r="Q79">
        <v>8.6006426735218522</v>
      </c>
      <c r="R79">
        <v>0</v>
      </c>
      <c r="S79">
        <v>1.980077120822622</v>
      </c>
      <c r="T79">
        <v>11.46413881748072</v>
      </c>
      <c r="U79" s="156">
        <f t="shared" si="8"/>
        <v>31.599999999999998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9.41</v>
      </c>
      <c r="J80">
        <f>BYPL_EOD!AC80+BYPL_EOD!AD80</f>
        <v>8.4700000000000006</v>
      </c>
      <c r="K80">
        <f>MES_EOD!AC80+MES_EOD!AD80</f>
        <v>0</v>
      </c>
      <c r="L80">
        <f>NDMC_EOD!AC80+NDMC_EOD!AD80</f>
        <v>1.95</v>
      </c>
      <c r="M80">
        <f>TPDDL_EOD!AC80+TPDDL_EOD!AD80</f>
        <v>11.29</v>
      </c>
      <c r="N80">
        <f t="shared" si="6"/>
        <v>31.12</v>
      </c>
      <c r="O80" s="154">
        <f t="shared" si="7"/>
        <v>0.48000000000000043</v>
      </c>
      <c r="P80">
        <v>9.5551413881748068</v>
      </c>
      <c r="Q80">
        <v>8.6006426735218522</v>
      </c>
      <c r="R80">
        <v>0</v>
      </c>
      <c r="S80">
        <v>1.980077120822622</v>
      </c>
      <c r="T80">
        <v>11.46413881748072</v>
      </c>
      <c r="U80" s="156">
        <f t="shared" si="8"/>
        <v>31.599999999999998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9.41</v>
      </c>
      <c r="J81">
        <f>BYPL_EOD!AC81+BYPL_EOD!AD81</f>
        <v>8.4700000000000006</v>
      </c>
      <c r="K81">
        <f>MES_EOD!AC81+MES_EOD!AD81</f>
        <v>0</v>
      </c>
      <c r="L81">
        <f>NDMC_EOD!AC81+NDMC_EOD!AD81</f>
        <v>1.95</v>
      </c>
      <c r="M81">
        <f>TPDDL_EOD!AC81+TPDDL_EOD!AD81</f>
        <v>11.29</v>
      </c>
      <c r="N81">
        <f t="shared" si="6"/>
        <v>31.12</v>
      </c>
      <c r="O81" s="154">
        <f t="shared" si="7"/>
        <v>0.48000000000000043</v>
      </c>
      <c r="P81">
        <v>9.5551413881748068</v>
      </c>
      <c r="Q81">
        <v>8.6006426735218522</v>
      </c>
      <c r="R81">
        <v>0</v>
      </c>
      <c r="S81">
        <v>1.980077120822622</v>
      </c>
      <c r="T81">
        <v>11.46413881748072</v>
      </c>
      <c r="U81" s="156">
        <f t="shared" si="8"/>
        <v>31.599999999999998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9.41</v>
      </c>
      <c r="J82">
        <f>BYPL_EOD!AC82+BYPL_EOD!AD82</f>
        <v>8.4700000000000006</v>
      </c>
      <c r="K82">
        <f>MES_EOD!AC82+MES_EOD!AD82</f>
        <v>0</v>
      </c>
      <c r="L82">
        <f>NDMC_EOD!AC82+NDMC_EOD!AD82</f>
        <v>1.95</v>
      </c>
      <c r="M82">
        <f>TPDDL_EOD!AC82+TPDDL_EOD!AD82</f>
        <v>11.29</v>
      </c>
      <c r="N82">
        <f t="shared" si="6"/>
        <v>31.12</v>
      </c>
      <c r="O82" s="154">
        <f t="shared" si="7"/>
        <v>0.48000000000000043</v>
      </c>
      <c r="P82">
        <v>9.5551413881748068</v>
      </c>
      <c r="Q82">
        <v>8.6006426735218522</v>
      </c>
      <c r="R82">
        <v>0</v>
      </c>
      <c r="S82">
        <v>1.980077120822622</v>
      </c>
      <c r="T82">
        <v>11.46413881748072</v>
      </c>
      <c r="U82" s="156">
        <f t="shared" si="8"/>
        <v>31.599999999999998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9.41</v>
      </c>
      <c r="J83">
        <f>BYPL_EOD!AC83+BYPL_EOD!AD83</f>
        <v>8.4700000000000006</v>
      </c>
      <c r="K83">
        <f>MES_EOD!AC83+MES_EOD!AD83</f>
        <v>0</v>
      </c>
      <c r="L83">
        <f>NDMC_EOD!AC83+NDMC_EOD!AD83</f>
        <v>1.95</v>
      </c>
      <c r="M83">
        <f>TPDDL_EOD!AC83+TPDDL_EOD!AD83</f>
        <v>11.29</v>
      </c>
      <c r="N83">
        <f t="shared" si="6"/>
        <v>31.12</v>
      </c>
      <c r="O83" s="154">
        <f t="shared" si="7"/>
        <v>0.48000000000000043</v>
      </c>
      <c r="P83">
        <v>9.5551413881748068</v>
      </c>
      <c r="Q83">
        <v>8.6006426735218522</v>
      </c>
      <c r="R83">
        <v>0</v>
      </c>
      <c r="S83">
        <v>1.980077120822622</v>
      </c>
      <c r="T83">
        <v>11.46413881748072</v>
      </c>
      <c r="U83" s="156">
        <f t="shared" si="8"/>
        <v>31.599999999999998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9.41</v>
      </c>
      <c r="J84">
        <f>BYPL_EOD!AC84+BYPL_EOD!AD84</f>
        <v>8.4700000000000006</v>
      </c>
      <c r="K84">
        <f>MES_EOD!AC84+MES_EOD!AD84</f>
        <v>0</v>
      </c>
      <c r="L84">
        <f>NDMC_EOD!AC84+NDMC_EOD!AD84</f>
        <v>1.95</v>
      </c>
      <c r="M84">
        <f>TPDDL_EOD!AC84+TPDDL_EOD!AD84</f>
        <v>11.29</v>
      </c>
      <c r="N84">
        <f t="shared" si="6"/>
        <v>31.12</v>
      </c>
      <c r="O84" s="154">
        <f t="shared" si="7"/>
        <v>0.48000000000000043</v>
      </c>
      <c r="P84">
        <v>9.5551413881748068</v>
      </c>
      <c r="Q84">
        <v>8.6006426735218522</v>
      </c>
      <c r="R84">
        <v>0</v>
      </c>
      <c r="S84">
        <v>1.980077120822622</v>
      </c>
      <c r="T84">
        <v>11.46413881748072</v>
      </c>
      <c r="U84" s="156">
        <f t="shared" si="8"/>
        <v>31.599999999999998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9.41</v>
      </c>
      <c r="J85">
        <f>BYPL_EOD!AC85+BYPL_EOD!AD85</f>
        <v>8.4700000000000006</v>
      </c>
      <c r="K85">
        <f>MES_EOD!AC85+MES_EOD!AD85</f>
        <v>0</v>
      </c>
      <c r="L85">
        <f>NDMC_EOD!AC85+NDMC_EOD!AD85</f>
        <v>1.95</v>
      </c>
      <c r="M85">
        <f>TPDDL_EOD!AC85+TPDDL_EOD!AD85</f>
        <v>11.29</v>
      </c>
      <c r="N85">
        <f t="shared" si="6"/>
        <v>31.12</v>
      </c>
      <c r="O85" s="154">
        <f t="shared" si="7"/>
        <v>0.48000000000000043</v>
      </c>
      <c r="P85">
        <v>9.5551413881748068</v>
      </c>
      <c r="Q85">
        <v>8.6006426735218522</v>
      </c>
      <c r="R85">
        <v>0</v>
      </c>
      <c r="S85">
        <v>1.980077120822622</v>
      </c>
      <c r="T85">
        <v>11.46413881748072</v>
      </c>
      <c r="U85" s="156">
        <f t="shared" si="8"/>
        <v>31.599999999999998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10</v>
      </c>
      <c r="J86">
        <f>BYPL_EOD!AC86+BYPL_EOD!AD86</f>
        <v>9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33.08</v>
      </c>
      <c r="O86" s="154">
        <f t="shared" si="7"/>
        <v>0.52000000000000313</v>
      </c>
      <c r="P86">
        <v>10.157194679564693</v>
      </c>
      <c r="Q86">
        <v>9.1414752116082241</v>
      </c>
      <c r="R86">
        <v>0</v>
      </c>
      <c r="S86">
        <v>2.1126964933494561</v>
      </c>
      <c r="T86">
        <v>12.188633615477631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10</v>
      </c>
      <c r="J87">
        <f>BYPL_EOD!AC87+BYPL_EOD!AD87</f>
        <v>9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33.08</v>
      </c>
      <c r="O87" s="154">
        <f t="shared" si="7"/>
        <v>0.52000000000000313</v>
      </c>
      <c r="P87">
        <v>10.157194679564693</v>
      </c>
      <c r="Q87">
        <v>9.1414752116082241</v>
      </c>
      <c r="R87">
        <v>0</v>
      </c>
      <c r="S87">
        <v>2.1126964933494561</v>
      </c>
      <c r="T87">
        <v>12.188633615477631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10</v>
      </c>
      <c r="J88">
        <f>BYPL_EOD!AC88+BYPL_EOD!AD88</f>
        <v>9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33.08</v>
      </c>
      <c r="O88" s="154">
        <f t="shared" si="7"/>
        <v>0.52000000000000313</v>
      </c>
      <c r="P88">
        <v>10.157194679564693</v>
      </c>
      <c r="Q88">
        <v>9.1414752116082241</v>
      </c>
      <c r="R88">
        <v>0</v>
      </c>
      <c r="S88">
        <v>2.1126964933494561</v>
      </c>
      <c r="T88">
        <v>12.188633615477631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10</v>
      </c>
      <c r="J89">
        <f>BYPL_EOD!AC89+BYPL_EOD!AD89</f>
        <v>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33.08</v>
      </c>
      <c r="O89" s="154">
        <f t="shared" si="7"/>
        <v>0.52000000000000313</v>
      </c>
      <c r="P89">
        <v>10.157194679564693</v>
      </c>
      <c r="Q89">
        <v>9.1414752116082241</v>
      </c>
      <c r="R89">
        <v>0</v>
      </c>
      <c r="S89">
        <v>2.1126964933494561</v>
      </c>
      <c r="T89">
        <v>12.188633615477631</v>
      </c>
      <c r="U89" s="156">
        <f t="shared" si="8"/>
        <v>33.600000000000009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10</v>
      </c>
      <c r="J90">
        <f>BYPL_EOD!AC90+BYPL_EOD!AD90</f>
        <v>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33.08</v>
      </c>
      <c r="O90" s="154">
        <f t="shared" si="7"/>
        <v>0.52000000000000313</v>
      </c>
      <c r="P90">
        <v>10.157194679564693</v>
      </c>
      <c r="Q90">
        <v>9.1414752116082241</v>
      </c>
      <c r="R90">
        <v>0</v>
      </c>
      <c r="S90">
        <v>2.1126964933494561</v>
      </c>
      <c r="T90">
        <v>12.188633615477631</v>
      </c>
      <c r="U90" s="156">
        <f t="shared" si="8"/>
        <v>33.600000000000009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10</v>
      </c>
      <c r="J91">
        <f>BYPL_EOD!AC91+BYPL_EOD!AD91</f>
        <v>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33.08</v>
      </c>
      <c r="O91" s="154">
        <f t="shared" si="7"/>
        <v>0.52000000000000313</v>
      </c>
      <c r="P91">
        <v>10.157194679564693</v>
      </c>
      <c r="Q91">
        <v>9.1414752116082241</v>
      </c>
      <c r="R91">
        <v>0</v>
      </c>
      <c r="S91">
        <v>2.1126964933494561</v>
      </c>
      <c r="T91">
        <v>12.188633615477631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10</v>
      </c>
      <c r="J92">
        <f>BYPL_EOD!AC92+BYPL_EOD!AD92</f>
        <v>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33.08</v>
      </c>
      <c r="O92" s="154">
        <f t="shared" si="7"/>
        <v>0.52000000000000313</v>
      </c>
      <c r="P92">
        <v>10.157194679564693</v>
      </c>
      <c r="Q92">
        <v>9.1414752116082241</v>
      </c>
      <c r="R92">
        <v>0</v>
      </c>
      <c r="S92">
        <v>2.1126964933494561</v>
      </c>
      <c r="T92">
        <v>12.188633615477631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10</v>
      </c>
      <c r="J93">
        <f>BYPL_EOD!AC93+BYPL_EOD!AD93</f>
        <v>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33.08</v>
      </c>
      <c r="O93" s="154">
        <f t="shared" si="7"/>
        <v>0.52000000000000313</v>
      </c>
      <c r="P93">
        <v>10.157194679564693</v>
      </c>
      <c r="Q93">
        <v>9.1414752116082241</v>
      </c>
      <c r="R93">
        <v>0</v>
      </c>
      <c r="S93">
        <v>2.1126964933494561</v>
      </c>
      <c r="T93">
        <v>12.188633615477631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10</v>
      </c>
      <c r="J94">
        <f>BYPL_EOD!AC94+BYPL_EOD!AD94</f>
        <v>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33.08</v>
      </c>
      <c r="O94" s="154">
        <f t="shared" si="7"/>
        <v>0.52000000000000313</v>
      </c>
      <c r="P94">
        <v>10.157194679564693</v>
      </c>
      <c r="Q94">
        <v>9.1414752116082241</v>
      </c>
      <c r="R94">
        <v>0</v>
      </c>
      <c r="S94">
        <v>2.1126964933494561</v>
      </c>
      <c r="T94">
        <v>12.188633615477631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10</v>
      </c>
      <c r="J95">
        <f>BYPL_EOD!AC95+BYPL_EOD!AD95</f>
        <v>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33.08</v>
      </c>
      <c r="O95" s="154">
        <f t="shared" si="7"/>
        <v>0.52000000000000313</v>
      </c>
      <c r="P95">
        <v>10.157194679564693</v>
      </c>
      <c r="Q95">
        <v>9.1414752116082241</v>
      </c>
      <c r="R95">
        <v>0</v>
      </c>
      <c r="S95">
        <v>2.1126964933494561</v>
      </c>
      <c r="T95">
        <v>12.188633615477631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33.61</v>
      </c>
      <c r="E96">
        <f>GT!N96</f>
        <v>0</v>
      </c>
      <c r="F96">
        <f t="shared" si="10"/>
        <v>84</v>
      </c>
      <c r="G96">
        <f t="shared" si="11"/>
        <v>33.61</v>
      </c>
      <c r="H96" s="154"/>
      <c r="I96">
        <f>BRPL_EOD!AC96+BRPL_EOD!AD96</f>
        <v>10</v>
      </c>
      <c r="J96">
        <f>BYPL_EOD!AC96+BYPL_EOD!AD96</f>
        <v>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33.08</v>
      </c>
      <c r="O96" s="154">
        <f t="shared" si="7"/>
        <v>0.53000000000000114</v>
      </c>
      <c r="P96">
        <v>10.160217654171705</v>
      </c>
      <c r="Q96">
        <v>9.1441958887545347</v>
      </c>
      <c r="R96">
        <v>0</v>
      </c>
      <c r="S96">
        <v>2.1133252720677147</v>
      </c>
      <c r="T96">
        <v>12.192261185006046</v>
      </c>
      <c r="U96" s="156">
        <f t="shared" si="8"/>
        <v>33.61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29.6</v>
      </c>
      <c r="E97">
        <f>GT!N97</f>
        <v>0</v>
      </c>
      <c r="F97">
        <f t="shared" si="10"/>
        <v>84</v>
      </c>
      <c r="G97">
        <f t="shared" si="11"/>
        <v>29.6</v>
      </c>
      <c r="H97" s="154"/>
      <c r="I97">
        <f>BRPL_EOD!AC97+BRPL_EOD!AD97</f>
        <v>8.82</v>
      </c>
      <c r="J97">
        <f>BYPL_EOD!AC97+BYPL_EOD!AD97</f>
        <v>7.94</v>
      </c>
      <c r="K97">
        <f>MES_EOD!AC97+MES_EOD!AD97</f>
        <v>0</v>
      </c>
      <c r="L97">
        <f>NDMC_EOD!AC97+NDMC_EOD!AD97</f>
        <v>1.83</v>
      </c>
      <c r="M97">
        <f>TPDDL_EOD!AC97+TPDDL_EOD!AD97</f>
        <v>10.59</v>
      </c>
      <c r="N97">
        <f t="shared" si="6"/>
        <v>29.180000000000003</v>
      </c>
      <c r="O97" s="154">
        <f t="shared" si="7"/>
        <v>0.41999999999999815</v>
      </c>
      <c r="P97">
        <v>8.9469499657299512</v>
      </c>
      <c r="Q97">
        <v>8.0542837559972575</v>
      </c>
      <c r="R97">
        <v>0</v>
      </c>
      <c r="S97">
        <v>1.8563399588759424</v>
      </c>
      <c r="T97">
        <v>10.742426319396847</v>
      </c>
      <c r="U97" s="156">
        <f t="shared" si="8"/>
        <v>29.6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29.6</v>
      </c>
      <c r="E98">
        <f>GT!N98</f>
        <v>0</v>
      </c>
      <c r="F98">
        <f t="shared" si="10"/>
        <v>84</v>
      </c>
      <c r="G98">
        <f t="shared" si="11"/>
        <v>29.6</v>
      </c>
      <c r="H98" s="154"/>
      <c r="I98">
        <f>BRPL_EOD!AC98+BRPL_EOD!AD98</f>
        <v>8.82</v>
      </c>
      <c r="J98">
        <f>BYPL_EOD!AC98+BYPL_EOD!AD98</f>
        <v>7.94</v>
      </c>
      <c r="K98">
        <f>MES_EOD!AC98+MES_EOD!AD98</f>
        <v>0</v>
      </c>
      <c r="L98">
        <f>NDMC_EOD!AC98+NDMC_EOD!AD98</f>
        <v>1.83</v>
      </c>
      <c r="M98">
        <f>TPDDL_EOD!AC98+TPDDL_EOD!AD98</f>
        <v>10.59</v>
      </c>
      <c r="N98">
        <f t="shared" si="6"/>
        <v>29.180000000000003</v>
      </c>
      <c r="O98" s="154">
        <f t="shared" si="7"/>
        <v>0.41999999999999815</v>
      </c>
      <c r="P98">
        <v>8.9469499657299512</v>
      </c>
      <c r="Q98">
        <v>8.0542837559972575</v>
      </c>
      <c r="R98">
        <v>0</v>
      </c>
      <c r="S98">
        <v>1.8563399588759424</v>
      </c>
      <c r="T98">
        <v>10.742426319396847</v>
      </c>
      <c r="U98" s="156">
        <f t="shared" si="8"/>
        <v>29.6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0.80520249999999971</v>
      </c>
      <c r="E99" s="156">
        <f t="shared" si="12"/>
        <v>0</v>
      </c>
      <c r="F99" s="156">
        <f t="shared" si="12"/>
        <v>2.016</v>
      </c>
      <c r="G99" s="156">
        <f t="shared" si="12"/>
        <v>0.80520249999999971</v>
      </c>
      <c r="H99" s="156"/>
      <c r="I99" s="156">
        <f t="shared" si="12"/>
        <v>0.27750499999999972</v>
      </c>
      <c r="J99" s="156">
        <f t="shared" si="12"/>
        <v>0.1914750000000002</v>
      </c>
      <c r="K99" s="156">
        <f t="shared" si="12"/>
        <v>0</v>
      </c>
      <c r="L99" s="156">
        <f t="shared" si="12"/>
        <v>4.8482499999999963E-2</v>
      </c>
      <c r="M99" s="156">
        <f t="shared" si="12"/>
        <v>0.27992999999999985</v>
      </c>
      <c r="N99" s="156">
        <f t="shared" si="12"/>
        <v>0.79739249999999939</v>
      </c>
      <c r="O99" s="156">
        <f t="shared" si="12"/>
        <v>7.8100000000000053E-3</v>
      </c>
      <c r="P99" s="156">
        <f t="shared" si="12"/>
        <v>0.28021506694466902</v>
      </c>
      <c r="Q99" s="156">
        <f t="shared" si="12"/>
        <v>0.1933124735061654</v>
      </c>
      <c r="R99" s="156">
        <f t="shared" si="12"/>
        <v>0</v>
      </c>
      <c r="S99" s="156">
        <f t="shared" si="12"/>
        <v>4.8964130720186454E-2</v>
      </c>
      <c r="T99" s="156">
        <f t="shared" si="12"/>
        <v>0.28271082882897902</v>
      </c>
      <c r="U99" s="156">
        <f t="shared" si="12"/>
        <v>0.80520249999999971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</v>
      </c>
      <c r="E3">
        <f>BAWANA!AM3</f>
        <v>0</v>
      </c>
      <c r="F3">
        <f>(B3+C3)*0.8</f>
        <v>256</v>
      </c>
      <c r="G3">
        <f>(D3+E3)</f>
        <v>244</v>
      </c>
      <c r="H3" s="154"/>
      <c r="I3">
        <f>BRPL_EOD!AK3+BRPL_EOD!AL3</f>
        <v>94.96</v>
      </c>
      <c r="J3">
        <f>BYPL_EOD!AK3+BYPL_EOD!AL3</f>
        <v>47.59</v>
      </c>
      <c r="K3">
        <f>MES_EOD!AK3+MES_EOD!AL3</f>
        <v>5.55</v>
      </c>
      <c r="L3">
        <f>NDMC_EOD!AK3+NDMC_EOD!AL3</f>
        <v>29.55</v>
      </c>
      <c r="M3">
        <f>TPDDL_EOD!AK3+TPDDL_EOD!AL3</f>
        <v>66.349999999999994</v>
      </c>
      <c r="N3">
        <f t="shared" ref="N3:N66" si="0">SUM(I3:M3)</f>
        <v>244.00000000000003</v>
      </c>
      <c r="O3" s="154">
        <f t="shared" ref="O3:O66" si="1">G3-N3</f>
        <v>0</v>
      </c>
      <c r="P3">
        <v>94.95999999999998</v>
      </c>
      <c r="Q3">
        <v>47.589999999999996</v>
      </c>
      <c r="R3">
        <v>5.5499999999999989</v>
      </c>
      <c r="S3">
        <v>29.549999999999997</v>
      </c>
      <c r="T3">
        <v>66.34999999999998</v>
      </c>
      <c r="U3" s="156">
        <f t="shared" ref="U3:U66" si="2">SUM(P3:T3)</f>
        <v>243.99999999999994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94.96</v>
      </c>
      <c r="J4">
        <f>BYPL_EOD!AK4+BYPL_EOD!AL4</f>
        <v>47.59</v>
      </c>
      <c r="K4">
        <f>MES_EOD!AK4+MES_EOD!AL4</f>
        <v>5.55</v>
      </c>
      <c r="L4">
        <f>NDMC_EOD!AK4+NDMC_EOD!AL4</f>
        <v>29.55</v>
      </c>
      <c r="M4">
        <f>TPDDL_EOD!AK4+TPDDL_EOD!AL4</f>
        <v>66.349999999999994</v>
      </c>
      <c r="N4">
        <f t="shared" si="0"/>
        <v>244.00000000000003</v>
      </c>
      <c r="O4" s="154">
        <f t="shared" si="1"/>
        <v>0</v>
      </c>
      <c r="P4">
        <v>94.95999999999998</v>
      </c>
      <c r="Q4">
        <v>47.589999999999996</v>
      </c>
      <c r="R4">
        <v>5.5499999999999989</v>
      </c>
      <c r="S4">
        <v>29.549999999999997</v>
      </c>
      <c r="T4">
        <v>66.34999999999998</v>
      </c>
      <c r="U4" s="156">
        <f t="shared" si="2"/>
        <v>243.99999999999994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94.96</v>
      </c>
      <c r="J5">
        <f>BYPL_EOD!AK5+BYPL_EOD!AL5</f>
        <v>47.59</v>
      </c>
      <c r="K5">
        <f>MES_EOD!AK5+MES_EOD!AL5</f>
        <v>5.55</v>
      </c>
      <c r="L5">
        <f>NDMC_EOD!AK5+NDMC_EOD!AL5</f>
        <v>29.55</v>
      </c>
      <c r="M5">
        <f>TPDDL_EOD!AK5+TPDDL_EOD!AL5</f>
        <v>66.349999999999994</v>
      </c>
      <c r="N5">
        <f t="shared" si="0"/>
        <v>244.00000000000003</v>
      </c>
      <c r="O5" s="154">
        <f t="shared" si="1"/>
        <v>0</v>
      </c>
      <c r="P5">
        <v>94.95999999999998</v>
      </c>
      <c r="Q5">
        <v>47.589999999999996</v>
      </c>
      <c r="R5">
        <v>5.5499999999999989</v>
      </c>
      <c r="S5">
        <v>29.549999999999997</v>
      </c>
      <c r="T5">
        <v>66.34999999999998</v>
      </c>
      <c r="U5" s="156">
        <f t="shared" si="2"/>
        <v>243.99999999999994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94.96</v>
      </c>
      <c r="J6">
        <f>BYPL_EOD!AK6+BYPL_EOD!AL6</f>
        <v>47.59</v>
      </c>
      <c r="K6">
        <f>MES_EOD!AK6+MES_EOD!AL6</f>
        <v>5.55</v>
      </c>
      <c r="L6">
        <f>NDMC_EOD!AK6+NDMC_EOD!AL6</f>
        <v>29.55</v>
      </c>
      <c r="M6">
        <f>TPDDL_EOD!AK6+TPDDL_EOD!AL6</f>
        <v>66.349999999999994</v>
      </c>
      <c r="N6">
        <f t="shared" si="0"/>
        <v>244.00000000000003</v>
      </c>
      <c r="O6" s="154">
        <f t="shared" si="1"/>
        <v>0</v>
      </c>
      <c r="P6">
        <v>94.95999999999998</v>
      </c>
      <c r="Q6">
        <v>47.589999999999996</v>
      </c>
      <c r="R6">
        <v>5.5499999999999989</v>
      </c>
      <c r="S6">
        <v>29.549999999999997</v>
      </c>
      <c r="T6">
        <v>66.34999999999998</v>
      </c>
      <c r="U6" s="156">
        <f t="shared" si="2"/>
        <v>243.99999999999994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94.96</v>
      </c>
      <c r="J7">
        <f>BYPL_EOD!AK7+BYPL_EOD!AL7</f>
        <v>47.59</v>
      </c>
      <c r="K7">
        <f>MES_EOD!AK7+MES_EOD!AL7</f>
        <v>5.55</v>
      </c>
      <c r="L7">
        <f>NDMC_EOD!AK7+NDMC_EOD!AL7</f>
        <v>29.55</v>
      </c>
      <c r="M7">
        <f>TPDDL_EOD!AK7+TPDDL_EOD!AL7</f>
        <v>66.349999999999994</v>
      </c>
      <c r="N7">
        <f t="shared" si="0"/>
        <v>244.00000000000003</v>
      </c>
      <c r="O7" s="154">
        <f t="shared" si="1"/>
        <v>0</v>
      </c>
      <c r="P7">
        <v>94.95999999999998</v>
      </c>
      <c r="Q7">
        <v>47.589999999999996</v>
      </c>
      <c r="R7">
        <v>5.5499999999999989</v>
      </c>
      <c r="S7">
        <v>29.549999999999997</v>
      </c>
      <c r="T7">
        <v>66.34999999999998</v>
      </c>
      <c r="U7" s="156">
        <f t="shared" si="2"/>
        <v>243.99999999999994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54"/>
      <c r="I8">
        <f>BRPL_EOD!AK8+BRPL_EOD!AL8</f>
        <v>94.96</v>
      </c>
      <c r="J8">
        <f>BYPL_EOD!AK8+BYPL_EOD!AL8</f>
        <v>47.59</v>
      </c>
      <c r="K8">
        <f>MES_EOD!AK8+MES_EOD!AL8</f>
        <v>5.55</v>
      </c>
      <c r="L8">
        <f>NDMC_EOD!AK8+NDMC_EOD!AL8</f>
        <v>29.55</v>
      </c>
      <c r="M8">
        <f>TPDDL_EOD!AK8+TPDDL_EOD!AL8</f>
        <v>66.349999999999994</v>
      </c>
      <c r="N8">
        <f t="shared" si="0"/>
        <v>244.00000000000003</v>
      </c>
      <c r="O8" s="154">
        <f t="shared" si="1"/>
        <v>0</v>
      </c>
      <c r="P8">
        <v>94.95999999999998</v>
      </c>
      <c r="Q8">
        <v>47.589999999999996</v>
      </c>
      <c r="R8">
        <v>5.5499999999999989</v>
      </c>
      <c r="S8">
        <v>29.549999999999997</v>
      </c>
      <c r="T8">
        <v>66.34999999999998</v>
      </c>
      <c r="U8" s="156">
        <f t="shared" si="2"/>
        <v>243.99999999999994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54"/>
      <c r="I9">
        <f>BRPL_EOD!AK9+BRPL_EOD!AL9</f>
        <v>94.96</v>
      </c>
      <c r="J9">
        <f>BYPL_EOD!AK9+BYPL_EOD!AL9</f>
        <v>47.59</v>
      </c>
      <c r="K9">
        <f>MES_EOD!AK9+MES_EOD!AL9</f>
        <v>5.55</v>
      </c>
      <c r="L9">
        <f>NDMC_EOD!AK9+NDMC_EOD!AL9</f>
        <v>29.55</v>
      </c>
      <c r="M9">
        <f>TPDDL_EOD!AK9+TPDDL_EOD!AL9</f>
        <v>66.349999999999994</v>
      </c>
      <c r="N9">
        <f t="shared" si="0"/>
        <v>244.00000000000003</v>
      </c>
      <c r="O9" s="154">
        <f t="shared" si="1"/>
        <v>0</v>
      </c>
      <c r="P9">
        <v>94.95999999999998</v>
      </c>
      <c r="Q9">
        <v>47.589999999999996</v>
      </c>
      <c r="R9">
        <v>5.5499999999999989</v>
      </c>
      <c r="S9">
        <v>29.549999999999997</v>
      </c>
      <c r="T9">
        <v>66.34999999999998</v>
      </c>
      <c r="U9" s="156">
        <f t="shared" si="2"/>
        <v>243.99999999999994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54"/>
      <c r="I10">
        <f>BRPL_EOD!AK10+BRPL_EOD!AL10</f>
        <v>94.96</v>
      </c>
      <c r="J10">
        <f>BYPL_EOD!AK10+BYPL_EOD!AL10</f>
        <v>47.59</v>
      </c>
      <c r="K10">
        <f>MES_EOD!AK10+MES_EOD!AL10</f>
        <v>5.55</v>
      </c>
      <c r="L10">
        <f>NDMC_EOD!AK10+NDMC_EOD!AL10</f>
        <v>29.55</v>
      </c>
      <c r="M10">
        <f>TPDDL_EOD!AK10+TPDDL_EOD!AL10</f>
        <v>66.349999999999994</v>
      </c>
      <c r="N10">
        <f t="shared" si="0"/>
        <v>244.00000000000003</v>
      </c>
      <c r="O10" s="154">
        <f t="shared" si="1"/>
        <v>0</v>
      </c>
      <c r="P10">
        <v>94.95999999999998</v>
      </c>
      <c r="Q10">
        <v>47.589999999999996</v>
      </c>
      <c r="R10">
        <v>5.5499999999999989</v>
      </c>
      <c r="S10">
        <v>29.549999999999997</v>
      </c>
      <c r="T10">
        <v>66.34999999999998</v>
      </c>
      <c r="U10" s="156">
        <f t="shared" si="2"/>
        <v>243.99999999999994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243.10000000000002</v>
      </c>
      <c r="E11">
        <f>BAWANA!AM11</f>
        <v>0</v>
      </c>
      <c r="F11">
        <f t="shared" si="4"/>
        <v>256</v>
      </c>
      <c r="G11">
        <f t="shared" si="5"/>
        <v>243.10000000000002</v>
      </c>
      <c r="H11" s="154"/>
      <c r="I11">
        <f>BRPL_EOD!AK11+BRPL_EOD!AL11</f>
        <v>91.86</v>
      </c>
      <c r="J11">
        <f>BYPL_EOD!AK11+BYPL_EOD!AL11</f>
        <v>48.29</v>
      </c>
      <c r="K11">
        <f>MES_EOD!AK11+MES_EOD!AL11</f>
        <v>5.63</v>
      </c>
      <c r="L11">
        <f>NDMC_EOD!AK11+NDMC_EOD!AL11</f>
        <v>29.99</v>
      </c>
      <c r="M11">
        <f>TPDDL_EOD!AK11+TPDDL_EOD!AL11</f>
        <v>67.33</v>
      </c>
      <c r="N11">
        <f t="shared" si="0"/>
        <v>243.10000000000002</v>
      </c>
      <c r="O11" s="154">
        <f t="shared" si="1"/>
        <v>0</v>
      </c>
      <c r="P11">
        <v>91.86</v>
      </c>
      <c r="Q11">
        <v>48.29</v>
      </c>
      <c r="R11">
        <v>5.63</v>
      </c>
      <c r="S11">
        <v>29.99</v>
      </c>
      <c r="T11">
        <v>67.33</v>
      </c>
      <c r="U11" s="156">
        <f t="shared" si="2"/>
        <v>243.10000000000002</v>
      </c>
      <c r="V11" s="154">
        <f t="shared" si="3"/>
        <v>0</v>
      </c>
      <c r="Y11">
        <f>BAWANA!AW11+BAWANA!AX11</f>
        <v>30.95</v>
      </c>
      <c r="Z11">
        <f>BAWANA!BD11+BAWANA!BE11</f>
        <v>30.95</v>
      </c>
      <c r="AA11">
        <f>BAWANA!X11+BAWANA!Y11</f>
        <v>30.95</v>
      </c>
      <c r="AB11">
        <f>BAWANA!AE11+BAWANA!AF11</f>
        <v>30.95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243.10000000000002</v>
      </c>
      <c r="E12">
        <f>BAWANA!AM12</f>
        <v>0</v>
      </c>
      <c r="F12">
        <f t="shared" si="4"/>
        <v>256</v>
      </c>
      <c r="G12">
        <f t="shared" si="5"/>
        <v>243.10000000000002</v>
      </c>
      <c r="H12" s="154"/>
      <c r="I12">
        <f>BRPL_EOD!AK12+BRPL_EOD!AL12</f>
        <v>91.86</v>
      </c>
      <c r="J12">
        <f>BYPL_EOD!AK12+BYPL_EOD!AL12</f>
        <v>48.29</v>
      </c>
      <c r="K12">
        <f>MES_EOD!AK12+MES_EOD!AL12</f>
        <v>5.63</v>
      </c>
      <c r="L12">
        <f>NDMC_EOD!AK12+NDMC_EOD!AL12</f>
        <v>29.99</v>
      </c>
      <c r="M12">
        <f>TPDDL_EOD!AK12+TPDDL_EOD!AL12</f>
        <v>67.33</v>
      </c>
      <c r="N12">
        <f t="shared" si="0"/>
        <v>243.10000000000002</v>
      </c>
      <c r="O12" s="154">
        <f t="shared" si="1"/>
        <v>0</v>
      </c>
      <c r="P12">
        <v>91.86</v>
      </c>
      <c r="Q12">
        <v>48.29</v>
      </c>
      <c r="R12">
        <v>5.63</v>
      </c>
      <c r="S12">
        <v>29.99</v>
      </c>
      <c r="T12">
        <v>67.33</v>
      </c>
      <c r="U12" s="156">
        <f t="shared" si="2"/>
        <v>243.10000000000002</v>
      </c>
      <c r="V12" s="154">
        <f t="shared" si="3"/>
        <v>0</v>
      </c>
      <c r="Y12">
        <f>BAWANA!AW12+BAWANA!AX12</f>
        <v>30.95</v>
      </c>
      <c r="Z12">
        <f>BAWANA!BD12+BAWANA!BE12</f>
        <v>30.95</v>
      </c>
      <c r="AA12">
        <f>BAWANA!X12+BAWANA!Y12</f>
        <v>30.95</v>
      </c>
      <c r="AB12">
        <f>BAWANA!AE12+BAWANA!AF12</f>
        <v>30.95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232.33999999999997</v>
      </c>
      <c r="E13">
        <f>BAWANA!AM13</f>
        <v>0</v>
      </c>
      <c r="F13">
        <f t="shared" si="4"/>
        <v>256</v>
      </c>
      <c r="G13">
        <f t="shared" si="5"/>
        <v>232.33999999999997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69.599999999999994</v>
      </c>
      <c r="N13">
        <f t="shared" si="0"/>
        <v>232.34</v>
      </c>
      <c r="O13" s="154">
        <f t="shared" si="1"/>
        <v>0</v>
      </c>
      <c r="P13">
        <v>75.999999999999986</v>
      </c>
      <c r="Q13">
        <v>49.919999999999995</v>
      </c>
      <c r="R13">
        <v>5.8199999999999994</v>
      </c>
      <c r="S13">
        <v>30.999999999999996</v>
      </c>
      <c r="T13">
        <v>69.59999999999998</v>
      </c>
      <c r="U13" s="156">
        <f t="shared" si="2"/>
        <v>232.33999999999997</v>
      </c>
      <c r="V13" s="154">
        <f t="shared" si="3"/>
        <v>0</v>
      </c>
      <c r="Y13">
        <f>BAWANA!AW13+BAWANA!AX13</f>
        <v>5.66</v>
      </c>
      <c r="Z13">
        <f>BAWANA!BD13+BAWANA!BE13</f>
        <v>32</v>
      </c>
      <c r="AA13">
        <f>BAWANA!X13+BAWANA!Y13</f>
        <v>5.66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232.33999999999997</v>
      </c>
      <c r="E14">
        <f>BAWANA!AM14</f>
        <v>0</v>
      </c>
      <c r="F14">
        <f t="shared" si="4"/>
        <v>256</v>
      </c>
      <c r="G14">
        <f t="shared" si="5"/>
        <v>232.33999999999997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69.599999999999994</v>
      </c>
      <c r="N14">
        <f t="shared" si="0"/>
        <v>232.34</v>
      </c>
      <c r="O14" s="154">
        <f t="shared" si="1"/>
        <v>0</v>
      </c>
      <c r="P14">
        <v>75.999999999999986</v>
      </c>
      <c r="Q14">
        <v>49.919999999999995</v>
      </c>
      <c r="R14">
        <v>5.8199999999999994</v>
      </c>
      <c r="S14">
        <v>30.999999999999996</v>
      </c>
      <c r="T14">
        <v>69.59999999999998</v>
      </c>
      <c r="U14" s="156">
        <f t="shared" si="2"/>
        <v>232.33999999999997</v>
      </c>
      <c r="V14" s="154">
        <f t="shared" si="3"/>
        <v>0</v>
      </c>
      <c r="Y14">
        <f>BAWANA!AW14+BAWANA!AX14</f>
        <v>5.66</v>
      </c>
      <c r="Z14">
        <f>BAWANA!BD14+BAWANA!BE14</f>
        <v>32</v>
      </c>
      <c r="AA14">
        <f>BAWANA!X14+BAWANA!Y14</f>
        <v>5.66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232.33999999999997</v>
      </c>
      <c r="E15">
        <f>BAWANA!AM15</f>
        <v>0</v>
      </c>
      <c r="F15">
        <f t="shared" si="4"/>
        <v>256</v>
      </c>
      <c r="G15">
        <f t="shared" si="5"/>
        <v>232.33999999999997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232.34</v>
      </c>
      <c r="O15" s="154">
        <f t="shared" si="1"/>
        <v>0</v>
      </c>
      <c r="P15">
        <v>75.999999999999986</v>
      </c>
      <c r="Q15">
        <v>49.919999999999995</v>
      </c>
      <c r="R15">
        <v>5.8199999999999994</v>
      </c>
      <c r="S15">
        <v>30.999999999999996</v>
      </c>
      <c r="T15">
        <v>69.59999999999998</v>
      </c>
      <c r="U15" s="156">
        <f t="shared" si="2"/>
        <v>232.33999999999997</v>
      </c>
      <c r="V15" s="154">
        <f t="shared" si="3"/>
        <v>0</v>
      </c>
      <c r="Y15">
        <f>BAWANA!AW15+BAWANA!AX15</f>
        <v>5.66</v>
      </c>
      <c r="Z15">
        <f>BAWANA!BD15+BAWANA!BE15</f>
        <v>32</v>
      </c>
      <c r="AA15">
        <f>BAWANA!X15+BAWANA!Y15</f>
        <v>5.66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232.33999999999997</v>
      </c>
      <c r="E16">
        <f>BAWANA!AM16</f>
        <v>0</v>
      </c>
      <c r="F16">
        <f t="shared" si="4"/>
        <v>256</v>
      </c>
      <c r="G16">
        <f t="shared" si="5"/>
        <v>232.33999999999997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232.34</v>
      </c>
      <c r="O16" s="154">
        <f t="shared" si="1"/>
        <v>0</v>
      </c>
      <c r="P16">
        <v>75.999999999999986</v>
      </c>
      <c r="Q16">
        <v>49.919999999999995</v>
      </c>
      <c r="R16">
        <v>5.8199999999999994</v>
      </c>
      <c r="S16">
        <v>30.999999999999996</v>
      </c>
      <c r="T16">
        <v>69.59999999999998</v>
      </c>
      <c r="U16" s="156">
        <f t="shared" si="2"/>
        <v>232.33999999999997</v>
      </c>
      <c r="V16" s="154">
        <f t="shared" si="3"/>
        <v>0</v>
      </c>
      <c r="Y16">
        <f>BAWANA!AW16+BAWANA!AX16</f>
        <v>5.66</v>
      </c>
      <c r="Z16">
        <f>BAWANA!BD16+BAWANA!BE16</f>
        <v>32</v>
      </c>
      <c r="AA16">
        <f>BAWANA!X16+BAWANA!Y16</f>
        <v>5.66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232.33999999999997</v>
      </c>
      <c r="E17">
        <f>BAWANA!AM17</f>
        <v>0</v>
      </c>
      <c r="F17">
        <f t="shared" si="4"/>
        <v>256</v>
      </c>
      <c r="G17">
        <f t="shared" si="5"/>
        <v>232.33999999999997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232.34</v>
      </c>
      <c r="O17" s="154">
        <f t="shared" si="1"/>
        <v>0</v>
      </c>
      <c r="P17">
        <v>75.999999999999986</v>
      </c>
      <c r="Q17">
        <v>49.919999999999995</v>
      </c>
      <c r="R17">
        <v>5.8199999999999994</v>
      </c>
      <c r="S17">
        <v>30.999999999999996</v>
      </c>
      <c r="T17">
        <v>69.59999999999998</v>
      </c>
      <c r="U17" s="156">
        <f t="shared" si="2"/>
        <v>232.33999999999997</v>
      </c>
      <c r="V17" s="154">
        <f t="shared" si="3"/>
        <v>0</v>
      </c>
      <c r="Y17">
        <f>BAWANA!AW17+BAWANA!AX17</f>
        <v>5.66</v>
      </c>
      <c r="Z17">
        <f>BAWANA!BD17+BAWANA!BE17</f>
        <v>32</v>
      </c>
      <c r="AA17">
        <f>BAWANA!X17+BAWANA!Y17</f>
        <v>5.66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232.33999999999997</v>
      </c>
      <c r="E18">
        <f>BAWANA!AM18</f>
        <v>0</v>
      </c>
      <c r="F18">
        <f t="shared" si="4"/>
        <v>256</v>
      </c>
      <c r="G18">
        <f t="shared" si="5"/>
        <v>232.33999999999997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232.34</v>
      </c>
      <c r="O18" s="154">
        <f t="shared" si="1"/>
        <v>0</v>
      </c>
      <c r="P18">
        <v>75.999999999999986</v>
      </c>
      <c r="Q18">
        <v>49.919999999999995</v>
      </c>
      <c r="R18">
        <v>5.8199999999999994</v>
      </c>
      <c r="S18">
        <v>30.999999999999996</v>
      </c>
      <c r="T18">
        <v>69.59999999999998</v>
      </c>
      <c r="U18" s="156">
        <f t="shared" si="2"/>
        <v>232.33999999999997</v>
      </c>
      <c r="V18" s="154">
        <f t="shared" si="3"/>
        <v>0</v>
      </c>
      <c r="Y18">
        <f>BAWANA!AW18+BAWANA!AX18</f>
        <v>5.66</v>
      </c>
      <c r="Z18">
        <f>BAWANA!BD18+BAWANA!BE18</f>
        <v>32</v>
      </c>
      <c r="AA18">
        <f>BAWANA!X18+BAWANA!Y18</f>
        <v>5.66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232.33999999999997</v>
      </c>
      <c r="E19">
        <f>BAWANA!AM19</f>
        <v>0</v>
      </c>
      <c r="F19">
        <f t="shared" si="4"/>
        <v>256</v>
      </c>
      <c r="G19">
        <f t="shared" si="5"/>
        <v>232.33999999999997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232.34</v>
      </c>
      <c r="O19" s="154">
        <f t="shared" si="1"/>
        <v>0</v>
      </c>
      <c r="P19">
        <v>75.999999999999986</v>
      </c>
      <c r="Q19">
        <v>49.919999999999995</v>
      </c>
      <c r="R19">
        <v>5.8199999999999994</v>
      </c>
      <c r="S19">
        <v>30.999999999999996</v>
      </c>
      <c r="T19">
        <v>69.59999999999998</v>
      </c>
      <c r="U19" s="156">
        <f t="shared" si="2"/>
        <v>232.33999999999997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232.33999999999997</v>
      </c>
      <c r="E20">
        <f>BAWANA!AM20</f>
        <v>0</v>
      </c>
      <c r="F20">
        <f t="shared" si="4"/>
        <v>256</v>
      </c>
      <c r="G20">
        <f t="shared" si="5"/>
        <v>232.33999999999997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232.34</v>
      </c>
      <c r="O20" s="154">
        <f t="shared" si="1"/>
        <v>0</v>
      </c>
      <c r="P20">
        <v>75.999999999999986</v>
      </c>
      <c r="Q20">
        <v>49.919999999999995</v>
      </c>
      <c r="R20">
        <v>5.8199999999999994</v>
      </c>
      <c r="S20">
        <v>30.999999999999996</v>
      </c>
      <c r="T20">
        <v>69.59999999999998</v>
      </c>
      <c r="U20" s="156">
        <f t="shared" si="2"/>
        <v>232.33999999999997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232.33999999999997</v>
      </c>
      <c r="E21">
        <f>BAWANA!AM21</f>
        <v>0</v>
      </c>
      <c r="F21">
        <f t="shared" si="4"/>
        <v>256</v>
      </c>
      <c r="G21">
        <f t="shared" si="5"/>
        <v>232.33999999999997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232.34</v>
      </c>
      <c r="O21" s="154">
        <f t="shared" si="1"/>
        <v>0</v>
      </c>
      <c r="P21">
        <v>75.999999999999986</v>
      </c>
      <c r="Q21">
        <v>49.919999999999995</v>
      </c>
      <c r="R21">
        <v>5.8199999999999994</v>
      </c>
      <c r="S21">
        <v>30.999999999999996</v>
      </c>
      <c r="T21">
        <v>69.59999999999998</v>
      </c>
      <c r="U21" s="156">
        <f t="shared" si="2"/>
        <v>232.33999999999997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232.33999999999997</v>
      </c>
      <c r="E22">
        <f>BAWANA!AM22</f>
        <v>0</v>
      </c>
      <c r="F22">
        <f t="shared" si="4"/>
        <v>256</v>
      </c>
      <c r="G22">
        <f t="shared" si="5"/>
        <v>232.33999999999997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232.34</v>
      </c>
      <c r="O22" s="154">
        <f t="shared" si="1"/>
        <v>0</v>
      </c>
      <c r="P22">
        <v>75.999999999999986</v>
      </c>
      <c r="Q22">
        <v>49.919999999999995</v>
      </c>
      <c r="R22">
        <v>5.8199999999999994</v>
      </c>
      <c r="S22">
        <v>30.999999999999996</v>
      </c>
      <c r="T22">
        <v>69.59999999999998</v>
      </c>
      <c r="U22" s="156">
        <f t="shared" si="2"/>
        <v>232.33999999999997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232.33999999999997</v>
      </c>
      <c r="E23">
        <f>BAWANA!AM23</f>
        <v>0</v>
      </c>
      <c r="F23">
        <f t="shared" si="4"/>
        <v>256</v>
      </c>
      <c r="G23">
        <f t="shared" si="5"/>
        <v>232.33999999999997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232.34</v>
      </c>
      <c r="O23" s="154">
        <f t="shared" si="1"/>
        <v>0</v>
      </c>
      <c r="P23">
        <v>75.999999999999986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232.33999999999997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232.33999999999997</v>
      </c>
      <c r="E24">
        <f>BAWANA!AM24</f>
        <v>0</v>
      </c>
      <c r="F24">
        <f t="shared" si="4"/>
        <v>256</v>
      </c>
      <c r="G24">
        <f t="shared" si="5"/>
        <v>232.33999999999997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232.34</v>
      </c>
      <c r="O24" s="154">
        <f t="shared" si="1"/>
        <v>0</v>
      </c>
      <c r="P24">
        <v>75.999999999999986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232.33999999999997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232.33999999999997</v>
      </c>
      <c r="E25">
        <f>BAWANA!AM25</f>
        <v>0</v>
      </c>
      <c r="F25">
        <f t="shared" si="4"/>
        <v>256</v>
      </c>
      <c r="G25">
        <f t="shared" si="5"/>
        <v>232.33999999999997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232.34</v>
      </c>
      <c r="O25" s="154">
        <f t="shared" si="1"/>
        <v>0</v>
      </c>
      <c r="P25">
        <v>75.999999999999986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232.33999999999997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232.33999999999997</v>
      </c>
      <c r="E26">
        <f>BAWANA!AM26</f>
        <v>0</v>
      </c>
      <c r="F26">
        <f t="shared" si="4"/>
        <v>256</v>
      </c>
      <c r="G26">
        <f t="shared" si="5"/>
        <v>232.33999999999997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232.34</v>
      </c>
      <c r="O26" s="154">
        <f t="shared" si="1"/>
        <v>0</v>
      </c>
      <c r="P26">
        <v>75.999999999999986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232.33999999999997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232.33999999999997</v>
      </c>
      <c r="E27">
        <f>BAWANA!AM27</f>
        <v>0</v>
      </c>
      <c r="F27">
        <f t="shared" si="4"/>
        <v>256</v>
      </c>
      <c r="G27">
        <f t="shared" si="5"/>
        <v>232.33999999999997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232.34</v>
      </c>
      <c r="O27" s="154">
        <f t="shared" si="1"/>
        <v>0</v>
      </c>
      <c r="P27">
        <v>75.999999999999986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232.33999999999997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232.33999999999997</v>
      </c>
      <c r="E28">
        <f>BAWANA!AM28</f>
        <v>0</v>
      </c>
      <c r="F28">
        <f t="shared" si="4"/>
        <v>256</v>
      </c>
      <c r="G28">
        <f t="shared" si="5"/>
        <v>232.33999999999997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232.34</v>
      </c>
      <c r="O28" s="154">
        <f t="shared" si="1"/>
        <v>0</v>
      </c>
      <c r="P28">
        <v>75.999999999999986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232.33999999999997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232.33999999999997</v>
      </c>
      <c r="E29">
        <f>BAWANA!AM29</f>
        <v>0</v>
      </c>
      <c r="F29">
        <f t="shared" si="4"/>
        <v>256</v>
      </c>
      <c r="G29">
        <f t="shared" si="5"/>
        <v>232.33999999999997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232.34</v>
      </c>
      <c r="O29" s="154">
        <f t="shared" si="1"/>
        <v>0</v>
      </c>
      <c r="P29">
        <v>75.999999999999986</v>
      </c>
      <c r="Q29">
        <v>49.919999999999995</v>
      </c>
      <c r="R29">
        <v>5.8199999999999994</v>
      </c>
      <c r="S29">
        <v>30.999999999999996</v>
      </c>
      <c r="T29">
        <v>69.59999999999998</v>
      </c>
      <c r="U29" s="156">
        <f t="shared" si="2"/>
        <v>232.33999999999997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232.33999999999997</v>
      </c>
      <c r="E30">
        <f>BAWANA!AM30</f>
        <v>0</v>
      </c>
      <c r="F30">
        <f t="shared" si="4"/>
        <v>256</v>
      </c>
      <c r="G30">
        <f t="shared" si="5"/>
        <v>232.33999999999997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232.34</v>
      </c>
      <c r="O30" s="154">
        <f t="shared" si="1"/>
        <v>0</v>
      </c>
      <c r="P30">
        <v>75.999999999999986</v>
      </c>
      <c r="Q30">
        <v>49.919999999999995</v>
      </c>
      <c r="R30">
        <v>5.8199999999999994</v>
      </c>
      <c r="S30">
        <v>30.999999999999996</v>
      </c>
      <c r="T30">
        <v>69.59999999999998</v>
      </c>
      <c r="U30" s="156">
        <f t="shared" si="2"/>
        <v>232.33999999999997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232.33999999999997</v>
      </c>
      <c r="E31">
        <f>BAWANA!AM31</f>
        <v>0</v>
      </c>
      <c r="F31">
        <f t="shared" si="4"/>
        <v>256</v>
      </c>
      <c r="G31">
        <f t="shared" si="5"/>
        <v>232.33999999999997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69.599999999999994</v>
      </c>
      <c r="N31">
        <f t="shared" si="0"/>
        <v>232.34</v>
      </c>
      <c r="O31" s="154">
        <f t="shared" si="1"/>
        <v>0</v>
      </c>
      <c r="P31">
        <v>75.999999999999986</v>
      </c>
      <c r="Q31">
        <v>49.919999999999995</v>
      </c>
      <c r="R31">
        <v>5.8199999999999994</v>
      </c>
      <c r="S31">
        <v>30.999999999999996</v>
      </c>
      <c r="T31">
        <v>69.59999999999998</v>
      </c>
      <c r="U31" s="156">
        <f t="shared" si="2"/>
        <v>232.33999999999997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232.33999999999997</v>
      </c>
      <c r="E32">
        <f>BAWANA!AM32</f>
        <v>0</v>
      </c>
      <c r="F32">
        <f t="shared" si="4"/>
        <v>256</v>
      </c>
      <c r="G32">
        <f t="shared" si="5"/>
        <v>232.33999999999997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69.599999999999994</v>
      </c>
      <c r="N32">
        <f t="shared" si="0"/>
        <v>232.34</v>
      </c>
      <c r="O32" s="154">
        <f t="shared" si="1"/>
        <v>0</v>
      </c>
      <c r="P32">
        <v>75.999999999999986</v>
      </c>
      <c r="Q32">
        <v>49.919999999999995</v>
      </c>
      <c r="R32">
        <v>5.8199999999999994</v>
      </c>
      <c r="S32">
        <v>30.999999999999996</v>
      </c>
      <c r="T32">
        <v>69.59999999999998</v>
      </c>
      <c r="U32" s="156">
        <f t="shared" si="2"/>
        <v>232.33999999999997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232.33999999999997</v>
      </c>
      <c r="E33">
        <f>BAWANA!AM33</f>
        <v>0</v>
      </c>
      <c r="F33">
        <f t="shared" si="4"/>
        <v>256</v>
      </c>
      <c r="G33">
        <f t="shared" si="5"/>
        <v>232.33999999999997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69.599999999999994</v>
      </c>
      <c r="N33">
        <f t="shared" si="0"/>
        <v>232.34</v>
      </c>
      <c r="O33" s="154">
        <f t="shared" si="1"/>
        <v>0</v>
      </c>
      <c r="P33">
        <v>75.999999999999986</v>
      </c>
      <c r="Q33">
        <v>49.919999999999995</v>
      </c>
      <c r="R33">
        <v>5.8199999999999994</v>
      </c>
      <c r="S33">
        <v>30.999999999999996</v>
      </c>
      <c r="T33">
        <v>69.59999999999998</v>
      </c>
      <c r="U33" s="156">
        <f t="shared" si="2"/>
        <v>232.33999999999997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232.33999999999997</v>
      </c>
      <c r="E34">
        <f>BAWANA!AM34</f>
        <v>0</v>
      </c>
      <c r="F34">
        <f t="shared" si="4"/>
        <v>256</v>
      </c>
      <c r="G34">
        <f t="shared" si="5"/>
        <v>232.33999999999997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69.599999999999994</v>
      </c>
      <c r="N34">
        <f t="shared" si="0"/>
        <v>232.34</v>
      </c>
      <c r="O34" s="154">
        <f t="shared" si="1"/>
        <v>0</v>
      </c>
      <c r="P34">
        <v>75.999999999999986</v>
      </c>
      <c r="Q34">
        <v>49.919999999999995</v>
      </c>
      <c r="R34">
        <v>5.8199999999999994</v>
      </c>
      <c r="S34">
        <v>30.999999999999996</v>
      </c>
      <c r="T34">
        <v>69.59999999999998</v>
      </c>
      <c r="U34" s="156">
        <f t="shared" si="2"/>
        <v>232.33999999999997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232.33999999999997</v>
      </c>
      <c r="E35">
        <f>BAWANA!AM35</f>
        <v>0</v>
      </c>
      <c r="F35">
        <f t="shared" si="4"/>
        <v>256</v>
      </c>
      <c r="G35">
        <f t="shared" si="5"/>
        <v>232.33999999999997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69.599999999999994</v>
      </c>
      <c r="N35">
        <f t="shared" si="0"/>
        <v>232.34</v>
      </c>
      <c r="O35" s="154">
        <f t="shared" si="1"/>
        <v>0</v>
      </c>
      <c r="P35">
        <v>75.999999999999986</v>
      </c>
      <c r="Q35">
        <v>49.919999999999995</v>
      </c>
      <c r="R35">
        <v>5.8199999999999994</v>
      </c>
      <c r="S35">
        <v>30.999999999999996</v>
      </c>
      <c r="T35">
        <v>69.59999999999998</v>
      </c>
      <c r="U35" s="156">
        <f t="shared" si="2"/>
        <v>232.33999999999997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232.33999999999997</v>
      </c>
      <c r="E36">
        <f>BAWANA!AM36</f>
        <v>0</v>
      </c>
      <c r="F36">
        <f t="shared" si="4"/>
        <v>256</v>
      </c>
      <c r="G36">
        <f t="shared" si="5"/>
        <v>232.33999999999997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69.599999999999994</v>
      </c>
      <c r="N36">
        <f t="shared" si="0"/>
        <v>232.34</v>
      </c>
      <c r="O36" s="154">
        <f t="shared" si="1"/>
        <v>0</v>
      </c>
      <c r="P36">
        <v>75.999999999999986</v>
      </c>
      <c r="Q36">
        <v>49.919999999999995</v>
      </c>
      <c r="R36">
        <v>5.8199999999999994</v>
      </c>
      <c r="S36">
        <v>30.999999999999996</v>
      </c>
      <c r="T36">
        <v>69.59999999999998</v>
      </c>
      <c r="U36" s="156">
        <f t="shared" si="2"/>
        <v>232.33999999999997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232.33999999999997</v>
      </c>
      <c r="E37">
        <f>BAWANA!AM37</f>
        <v>0</v>
      </c>
      <c r="F37">
        <f t="shared" si="4"/>
        <v>256</v>
      </c>
      <c r="G37">
        <f t="shared" si="5"/>
        <v>232.33999999999997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69.599999999999994</v>
      </c>
      <c r="N37">
        <f t="shared" si="0"/>
        <v>232.34</v>
      </c>
      <c r="O37" s="154">
        <f t="shared" si="1"/>
        <v>0</v>
      </c>
      <c r="P37">
        <v>75.999999999999986</v>
      </c>
      <c r="Q37">
        <v>49.919999999999995</v>
      </c>
      <c r="R37">
        <v>5.8199999999999994</v>
      </c>
      <c r="S37">
        <v>30.999999999999996</v>
      </c>
      <c r="T37">
        <v>69.59999999999998</v>
      </c>
      <c r="U37" s="156">
        <f t="shared" si="2"/>
        <v>232.33999999999997</v>
      </c>
      <c r="V37" s="154">
        <f t="shared" si="3"/>
        <v>0</v>
      </c>
      <c r="Y37">
        <f>BAWANA!AW37+BAWANA!AX37</f>
        <v>5.66</v>
      </c>
      <c r="Z37">
        <f>BAWANA!BD37+BAWANA!BE37</f>
        <v>32</v>
      </c>
      <c r="AA37">
        <f>BAWANA!X37+BAWANA!Y37</f>
        <v>5.66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232.33999999999997</v>
      </c>
      <c r="E38">
        <f>BAWANA!AM38</f>
        <v>0</v>
      </c>
      <c r="F38">
        <f t="shared" si="4"/>
        <v>256</v>
      </c>
      <c r="G38">
        <f t="shared" si="5"/>
        <v>232.33999999999997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69.599999999999994</v>
      </c>
      <c r="N38">
        <f t="shared" si="0"/>
        <v>232.34</v>
      </c>
      <c r="O38" s="154">
        <f t="shared" si="1"/>
        <v>0</v>
      </c>
      <c r="P38">
        <v>75.999999999999986</v>
      </c>
      <c r="Q38">
        <v>49.919999999999995</v>
      </c>
      <c r="R38">
        <v>5.8199999999999994</v>
      </c>
      <c r="S38">
        <v>30.999999999999996</v>
      </c>
      <c r="T38">
        <v>69.59999999999998</v>
      </c>
      <c r="U38" s="156">
        <f t="shared" si="2"/>
        <v>232.33999999999997</v>
      </c>
      <c r="V38" s="154">
        <f t="shared" si="3"/>
        <v>0</v>
      </c>
      <c r="Y38">
        <f>BAWANA!AW38+BAWANA!AX38</f>
        <v>5.66</v>
      </c>
      <c r="Z38">
        <f>BAWANA!BD38+BAWANA!BE38</f>
        <v>32</v>
      </c>
      <c r="AA38">
        <f>BAWANA!X38+BAWANA!Y38</f>
        <v>5.66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232.33999999999997</v>
      </c>
      <c r="E39">
        <f>BAWANA!AM39</f>
        <v>0</v>
      </c>
      <c r="F39">
        <f t="shared" si="4"/>
        <v>256</v>
      </c>
      <c r="G39">
        <f t="shared" si="5"/>
        <v>232.33999999999997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69.599999999999994</v>
      </c>
      <c r="N39">
        <f t="shared" si="0"/>
        <v>232.34</v>
      </c>
      <c r="O39" s="154">
        <f t="shared" si="1"/>
        <v>0</v>
      </c>
      <c r="P39">
        <v>75.999999999999986</v>
      </c>
      <c r="Q39">
        <v>49.919999999999995</v>
      </c>
      <c r="R39">
        <v>5.8199999999999994</v>
      </c>
      <c r="S39">
        <v>30.999999999999996</v>
      </c>
      <c r="T39">
        <v>69.59999999999998</v>
      </c>
      <c r="U39" s="156">
        <f t="shared" si="2"/>
        <v>232.33999999999997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232.33999999999997</v>
      </c>
      <c r="E40">
        <f>BAWANA!AM40</f>
        <v>0</v>
      </c>
      <c r="F40">
        <f t="shared" si="4"/>
        <v>256</v>
      </c>
      <c r="G40">
        <f t="shared" si="5"/>
        <v>232.33999999999997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69.599999999999994</v>
      </c>
      <c r="N40">
        <f t="shared" si="0"/>
        <v>232.34</v>
      </c>
      <c r="O40" s="154">
        <f t="shared" si="1"/>
        <v>0</v>
      </c>
      <c r="P40">
        <v>75.999999999999986</v>
      </c>
      <c r="Q40">
        <v>49.919999999999995</v>
      </c>
      <c r="R40">
        <v>5.8199999999999994</v>
      </c>
      <c r="S40">
        <v>30.999999999999996</v>
      </c>
      <c r="T40">
        <v>69.59999999999998</v>
      </c>
      <c r="U40" s="156">
        <f t="shared" si="2"/>
        <v>232.33999999999997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232.33999999999997</v>
      </c>
      <c r="E41">
        <f>BAWANA!AM41</f>
        <v>0</v>
      </c>
      <c r="F41">
        <f t="shared" si="4"/>
        <v>256</v>
      </c>
      <c r="G41">
        <f t="shared" si="5"/>
        <v>232.33999999999997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69.599999999999994</v>
      </c>
      <c r="N41">
        <f t="shared" si="0"/>
        <v>232.34</v>
      </c>
      <c r="O41" s="154">
        <f t="shared" si="1"/>
        <v>0</v>
      </c>
      <c r="P41">
        <v>75.999999999999986</v>
      </c>
      <c r="Q41">
        <v>49.919999999999995</v>
      </c>
      <c r="R41">
        <v>5.8199999999999994</v>
      </c>
      <c r="S41">
        <v>30.999999999999996</v>
      </c>
      <c r="T41">
        <v>69.59999999999998</v>
      </c>
      <c r="U41" s="156">
        <f t="shared" si="2"/>
        <v>232.33999999999997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232.33999999999997</v>
      </c>
      <c r="E42">
        <f>BAWANA!AM42</f>
        <v>0</v>
      </c>
      <c r="F42">
        <f t="shared" si="4"/>
        <v>256</v>
      </c>
      <c r="G42">
        <f t="shared" si="5"/>
        <v>232.33999999999997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69.599999999999994</v>
      </c>
      <c r="N42">
        <f t="shared" si="0"/>
        <v>232.34</v>
      </c>
      <c r="O42" s="154">
        <f t="shared" si="1"/>
        <v>0</v>
      </c>
      <c r="P42">
        <v>75.999999999999986</v>
      </c>
      <c r="Q42">
        <v>49.919999999999995</v>
      </c>
      <c r="R42">
        <v>5.8199999999999994</v>
      </c>
      <c r="S42">
        <v>30.999999999999996</v>
      </c>
      <c r="T42">
        <v>69.59999999999998</v>
      </c>
      <c r="U42" s="156">
        <f t="shared" si="2"/>
        <v>232.33999999999997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232.33999999999997</v>
      </c>
      <c r="E43">
        <f>BAWANA!AM43</f>
        <v>0</v>
      </c>
      <c r="F43">
        <f t="shared" si="4"/>
        <v>256</v>
      </c>
      <c r="G43">
        <f t="shared" si="5"/>
        <v>232.33999999999997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69.599999999999994</v>
      </c>
      <c r="N43">
        <f t="shared" si="0"/>
        <v>232.34</v>
      </c>
      <c r="O43" s="154">
        <f t="shared" si="1"/>
        <v>0</v>
      </c>
      <c r="P43">
        <v>75.999999999999986</v>
      </c>
      <c r="Q43">
        <v>49.919999999999995</v>
      </c>
      <c r="R43">
        <v>5.8199999999999994</v>
      </c>
      <c r="S43">
        <v>30.999999999999996</v>
      </c>
      <c r="T43">
        <v>69.59999999999998</v>
      </c>
      <c r="U43" s="156">
        <f t="shared" si="2"/>
        <v>232.33999999999997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232.33999999999997</v>
      </c>
      <c r="E44">
        <f>BAWANA!AM44</f>
        <v>0</v>
      </c>
      <c r="F44">
        <f t="shared" si="4"/>
        <v>256</v>
      </c>
      <c r="G44">
        <f t="shared" si="5"/>
        <v>232.33999999999997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69.599999999999994</v>
      </c>
      <c r="N44">
        <f t="shared" si="0"/>
        <v>232.34</v>
      </c>
      <c r="O44" s="154">
        <f t="shared" si="1"/>
        <v>0</v>
      </c>
      <c r="P44">
        <v>75.999999999999986</v>
      </c>
      <c r="Q44">
        <v>49.919999999999995</v>
      </c>
      <c r="R44">
        <v>5.8199999999999994</v>
      </c>
      <c r="S44">
        <v>30.999999999999996</v>
      </c>
      <c r="T44">
        <v>69.59999999999998</v>
      </c>
      <c r="U44" s="156">
        <f t="shared" si="2"/>
        <v>232.33999999999997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232.33999999999997</v>
      </c>
      <c r="E45">
        <f>BAWANA!AM45</f>
        <v>0</v>
      </c>
      <c r="F45">
        <f t="shared" si="4"/>
        <v>256</v>
      </c>
      <c r="G45">
        <f t="shared" si="5"/>
        <v>232.33999999999997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69.599999999999994</v>
      </c>
      <c r="N45">
        <f t="shared" si="0"/>
        <v>232.34</v>
      </c>
      <c r="O45" s="154">
        <f t="shared" si="1"/>
        <v>0</v>
      </c>
      <c r="P45">
        <v>75.999999999999986</v>
      </c>
      <c r="Q45">
        <v>49.919999999999995</v>
      </c>
      <c r="R45">
        <v>5.8199999999999994</v>
      </c>
      <c r="S45">
        <v>30.999999999999996</v>
      </c>
      <c r="T45">
        <v>69.59999999999998</v>
      </c>
      <c r="U45" s="156">
        <f t="shared" si="2"/>
        <v>232.33999999999997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232.33999999999997</v>
      </c>
      <c r="E46">
        <f>BAWANA!AM46</f>
        <v>0</v>
      </c>
      <c r="F46">
        <f t="shared" si="4"/>
        <v>256</v>
      </c>
      <c r="G46">
        <f t="shared" si="5"/>
        <v>232.33999999999997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69.599999999999994</v>
      </c>
      <c r="N46">
        <f t="shared" si="0"/>
        <v>232.34</v>
      </c>
      <c r="O46" s="154">
        <f t="shared" si="1"/>
        <v>0</v>
      </c>
      <c r="P46">
        <v>75.999999999999986</v>
      </c>
      <c r="Q46">
        <v>49.919999999999995</v>
      </c>
      <c r="R46">
        <v>5.8199999999999994</v>
      </c>
      <c r="S46">
        <v>30.999999999999996</v>
      </c>
      <c r="T46">
        <v>69.59999999999998</v>
      </c>
      <c r="U46" s="156">
        <f t="shared" si="2"/>
        <v>232.33999999999997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226.33999999999997</v>
      </c>
      <c r="E47">
        <f>BAWANA!AM47</f>
        <v>0</v>
      </c>
      <c r="F47">
        <f t="shared" si="4"/>
        <v>256</v>
      </c>
      <c r="G47">
        <f t="shared" si="5"/>
        <v>226.33999999999997</v>
      </c>
      <c r="H47" s="154"/>
      <c r="I47">
        <f>BRPL_EOD!AK47+BRPL_EOD!AL47</f>
        <v>70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69.599999999999994</v>
      </c>
      <c r="N47">
        <f t="shared" si="0"/>
        <v>226.34</v>
      </c>
      <c r="O47" s="154">
        <f t="shared" si="1"/>
        <v>0</v>
      </c>
      <c r="P47">
        <v>69.999999999999986</v>
      </c>
      <c r="Q47">
        <v>49.919999999999995</v>
      </c>
      <c r="R47">
        <v>5.8199999999999994</v>
      </c>
      <c r="S47">
        <v>30.999999999999996</v>
      </c>
      <c r="T47">
        <v>69.59999999999998</v>
      </c>
      <c r="U47" s="156">
        <f t="shared" si="2"/>
        <v>226.33999999999997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226.33999999999997</v>
      </c>
      <c r="E48">
        <f>BAWANA!AM48</f>
        <v>0</v>
      </c>
      <c r="F48">
        <f t="shared" si="4"/>
        <v>256</v>
      </c>
      <c r="G48">
        <f t="shared" si="5"/>
        <v>226.33999999999997</v>
      </c>
      <c r="H48" s="154"/>
      <c r="I48">
        <f>BRPL_EOD!AK48+BRPL_EOD!AL48</f>
        <v>70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69.599999999999994</v>
      </c>
      <c r="N48">
        <f t="shared" si="0"/>
        <v>226.34</v>
      </c>
      <c r="O48" s="154">
        <f t="shared" si="1"/>
        <v>0</v>
      </c>
      <c r="P48">
        <v>69.999999999999986</v>
      </c>
      <c r="Q48">
        <v>49.919999999999995</v>
      </c>
      <c r="R48">
        <v>5.8199999999999994</v>
      </c>
      <c r="S48">
        <v>30.999999999999996</v>
      </c>
      <c r="T48">
        <v>69.59999999999998</v>
      </c>
      <c r="U48" s="156">
        <f t="shared" si="2"/>
        <v>226.33999999999997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226.33999999999997</v>
      </c>
      <c r="E49">
        <f>BAWANA!AM49</f>
        <v>0</v>
      </c>
      <c r="F49">
        <f t="shared" si="4"/>
        <v>256</v>
      </c>
      <c r="G49">
        <f t="shared" si="5"/>
        <v>226.33999999999997</v>
      </c>
      <c r="H49" s="154"/>
      <c r="I49">
        <f>BRPL_EOD!AK49+BRPL_EOD!AL49</f>
        <v>70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69.599999999999994</v>
      </c>
      <c r="N49">
        <f t="shared" si="0"/>
        <v>226.34</v>
      </c>
      <c r="O49" s="154">
        <f t="shared" si="1"/>
        <v>0</v>
      </c>
      <c r="P49">
        <v>69.999999999999986</v>
      </c>
      <c r="Q49">
        <v>49.919999999999995</v>
      </c>
      <c r="R49">
        <v>5.8199999999999994</v>
      </c>
      <c r="S49">
        <v>30.999999999999996</v>
      </c>
      <c r="T49">
        <v>69.59999999999998</v>
      </c>
      <c r="U49" s="156">
        <f t="shared" si="2"/>
        <v>226.33999999999997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226.33999999999997</v>
      </c>
      <c r="E50">
        <f>BAWANA!AM50</f>
        <v>0</v>
      </c>
      <c r="F50">
        <f t="shared" si="4"/>
        <v>256</v>
      </c>
      <c r="G50">
        <f t="shared" si="5"/>
        <v>226.33999999999997</v>
      </c>
      <c r="H50" s="154"/>
      <c r="I50">
        <f>BRPL_EOD!AK50+BRPL_EOD!AL50</f>
        <v>70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69.599999999999994</v>
      </c>
      <c r="N50">
        <f t="shared" si="0"/>
        <v>226.34</v>
      </c>
      <c r="O50" s="154">
        <f t="shared" si="1"/>
        <v>0</v>
      </c>
      <c r="P50">
        <v>69.999999999999986</v>
      </c>
      <c r="Q50">
        <v>49.919999999999995</v>
      </c>
      <c r="R50">
        <v>5.8199999999999994</v>
      </c>
      <c r="S50">
        <v>30.999999999999996</v>
      </c>
      <c r="T50">
        <v>69.59999999999998</v>
      </c>
      <c r="U50" s="156">
        <f t="shared" si="2"/>
        <v>226.33999999999997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226.33999999999997</v>
      </c>
      <c r="E51">
        <f>BAWANA!AM51</f>
        <v>0</v>
      </c>
      <c r="F51">
        <f t="shared" si="4"/>
        <v>256</v>
      </c>
      <c r="G51">
        <f t="shared" si="5"/>
        <v>226.33999999999997</v>
      </c>
      <c r="H51" s="154"/>
      <c r="I51">
        <f>BRPL_EOD!AK51+BRPL_EOD!AL51</f>
        <v>70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69.599999999999994</v>
      </c>
      <c r="N51">
        <f t="shared" si="0"/>
        <v>226.34</v>
      </c>
      <c r="O51" s="154">
        <f t="shared" si="1"/>
        <v>0</v>
      </c>
      <c r="P51">
        <v>69.999999999999986</v>
      </c>
      <c r="Q51">
        <v>49.919999999999995</v>
      </c>
      <c r="R51">
        <v>5.8199999999999994</v>
      </c>
      <c r="S51">
        <v>30.999999999999996</v>
      </c>
      <c r="T51">
        <v>69.59999999999998</v>
      </c>
      <c r="U51" s="156">
        <f t="shared" si="2"/>
        <v>226.33999999999997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226.33999999999997</v>
      </c>
      <c r="E52">
        <f>BAWANA!AM52</f>
        <v>0</v>
      </c>
      <c r="F52">
        <f t="shared" si="4"/>
        <v>256</v>
      </c>
      <c r="G52">
        <f t="shared" si="5"/>
        <v>226.33999999999997</v>
      </c>
      <c r="H52" s="154"/>
      <c r="I52">
        <f>BRPL_EOD!AK52+BRPL_EOD!AL52</f>
        <v>70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69.599999999999994</v>
      </c>
      <c r="N52">
        <f t="shared" si="0"/>
        <v>226.34</v>
      </c>
      <c r="O52" s="154">
        <f t="shared" si="1"/>
        <v>0</v>
      </c>
      <c r="P52">
        <v>69.999999999999986</v>
      </c>
      <c r="Q52">
        <v>49.919999999999995</v>
      </c>
      <c r="R52">
        <v>5.8199999999999994</v>
      </c>
      <c r="S52">
        <v>30.999999999999996</v>
      </c>
      <c r="T52">
        <v>69.59999999999998</v>
      </c>
      <c r="U52" s="156">
        <f t="shared" si="2"/>
        <v>226.33999999999997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226.33999999999997</v>
      </c>
      <c r="E53">
        <f>BAWANA!AM53</f>
        <v>0</v>
      </c>
      <c r="F53">
        <f t="shared" si="4"/>
        <v>256</v>
      </c>
      <c r="G53">
        <f t="shared" si="5"/>
        <v>226.33999999999997</v>
      </c>
      <c r="H53" s="154"/>
      <c r="I53">
        <f>BRPL_EOD!AK53+BRPL_EOD!AL53</f>
        <v>70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69.599999999999994</v>
      </c>
      <c r="N53">
        <f t="shared" si="0"/>
        <v>226.34</v>
      </c>
      <c r="O53" s="154">
        <f t="shared" si="1"/>
        <v>0</v>
      </c>
      <c r="P53">
        <v>69.999999999999986</v>
      </c>
      <c r="Q53">
        <v>49.919999999999995</v>
      </c>
      <c r="R53">
        <v>5.8199999999999994</v>
      </c>
      <c r="S53">
        <v>30.999999999999996</v>
      </c>
      <c r="T53">
        <v>69.59999999999998</v>
      </c>
      <c r="U53" s="156">
        <f t="shared" si="2"/>
        <v>226.33999999999997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226.33999999999997</v>
      </c>
      <c r="E54">
        <f>BAWANA!AM54</f>
        <v>0</v>
      </c>
      <c r="F54">
        <f t="shared" si="4"/>
        <v>256</v>
      </c>
      <c r="G54">
        <f t="shared" si="5"/>
        <v>226.33999999999997</v>
      </c>
      <c r="H54" s="154"/>
      <c r="I54">
        <f>BRPL_EOD!AK54+BRPL_EOD!AL54</f>
        <v>70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69.599999999999994</v>
      </c>
      <c r="N54">
        <f t="shared" si="0"/>
        <v>226.34</v>
      </c>
      <c r="O54" s="154">
        <f t="shared" si="1"/>
        <v>0</v>
      </c>
      <c r="P54">
        <v>69.999999999999986</v>
      </c>
      <c r="Q54">
        <v>49.919999999999995</v>
      </c>
      <c r="R54">
        <v>5.8199999999999994</v>
      </c>
      <c r="S54">
        <v>30.999999999999996</v>
      </c>
      <c r="T54">
        <v>69.59999999999998</v>
      </c>
      <c r="U54" s="156">
        <f t="shared" si="2"/>
        <v>226.33999999999997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226.33999999999997</v>
      </c>
      <c r="E55">
        <f>BAWANA!AM55</f>
        <v>0</v>
      </c>
      <c r="F55">
        <f t="shared" si="4"/>
        <v>256</v>
      </c>
      <c r="G55">
        <f t="shared" si="5"/>
        <v>226.33999999999997</v>
      </c>
      <c r="H55" s="154"/>
      <c r="I55">
        <f>BRPL_EOD!AK55+BRPL_EOD!AL55</f>
        <v>70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69.599999999999994</v>
      </c>
      <c r="N55">
        <f t="shared" si="0"/>
        <v>226.34</v>
      </c>
      <c r="O55" s="154">
        <f t="shared" si="1"/>
        <v>0</v>
      </c>
      <c r="P55">
        <v>69.999999999999986</v>
      </c>
      <c r="Q55">
        <v>49.919999999999995</v>
      </c>
      <c r="R55">
        <v>5.8199999999999994</v>
      </c>
      <c r="S55">
        <v>30.999999999999996</v>
      </c>
      <c r="T55">
        <v>69.59999999999998</v>
      </c>
      <c r="U55" s="156">
        <f t="shared" si="2"/>
        <v>226.33999999999997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226.33999999999997</v>
      </c>
      <c r="E56">
        <f>BAWANA!AM56</f>
        <v>0</v>
      </c>
      <c r="F56">
        <f t="shared" si="4"/>
        <v>256</v>
      </c>
      <c r="G56">
        <f t="shared" si="5"/>
        <v>226.33999999999997</v>
      </c>
      <c r="H56" s="154"/>
      <c r="I56">
        <f>BRPL_EOD!AK56+BRPL_EOD!AL56</f>
        <v>70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69.599999999999994</v>
      </c>
      <c r="N56">
        <f t="shared" si="0"/>
        <v>226.34</v>
      </c>
      <c r="O56" s="154">
        <f t="shared" si="1"/>
        <v>0</v>
      </c>
      <c r="P56">
        <v>69.999999999999986</v>
      </c>
      <c r="Q56">
        <v>49.919999999999995</v>
      </c>
      <c r="R56">
        <v>5.8199999999999994</v>
      </c>
      <c r="S56">
        <v>30.999999999999996</v>
      </c>
      <c r="T56">
        <v>69.59999999999998</v>
      </c>
      <c r="U56" s="156">
        <f t="shared" si="2"/>
        <v>226.33999999999997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226.33999999999997</v>
      </c>
      <c r="E57">
        <f>BAWANA!AM57</f>
        <v>0</v>
      </c>
      <c r="F57">
        <f t="shared" si="4"/>
        <v>256</v>
      </c>
      <c r="G57">
        <f t="shared" si="5"/>
        <v>226.33999999999997</v>
      </c>
      <c r="H57" s="154"/>
      <c r="I57">
        <f>BRPL_EOD!AK57+BRPL_EOD!AL57</f>
        <v>70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69.599999999999994</v>
      </c>
      <c r="N57">
        <f t="shared" si="0"/>
        <v>226.34</v>
      </c>
      <c r="O57" s="154">
        <f t="shared" si="1"/>
        <v>0</v>
      </c>
      <c r="P57">
        <v>69.999999999999986</v>
      </c>
      <c r="Q57">
        <v>49.919999999999995</v>
      </c>
      <c r="R57">
        <v>5.8199999999999994</v>
      </c>
      <c r="S57">
        <v>30.999999999999996</v>
      </c>
      <c r="T57">
        <v>69.59999999999998</v>
      </c>
      <c r="U57" s="156">
        <f t="shared" si="2"/>
        <v>226.33999999999997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226.33999999999997</v>
      </c>
      <c r="E58">
        <f>BAWANA!AM58</f>
        <v>0</v>
      </c>
      <c r="F58">
        <f t="shared" si="4"/>
        <v>256</v>
      </c>
      <c r="G58">
        <f t="shared" si="5"/>
        <v>226.33999999999997</v>
      </c>
      <c r="H58" s="154"/>
      <c r="I58">
        <f>BRPL_EOD!AK58+BRPL_EOD!AL58</f>
        <v>70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69.599999999999994</v>
      </c>
      <c r="N58">
        <f t="shared" si="0"/>
        <v>226.34</v>
      </c>
      <c r="O58" s="154">
        <f t="shared" si="1"/>
        <v>0</v>
      </c>
      <c r="P58">
        <v>69.999999999999986</v>
      </c>
      <c r="Q58">
        <v>49.919999999999995</v>
      </c>
      <c r="R58">
        <v>5.8199999999999994</v>
      </c>
      <c r="S58">
        <v>30.999999999999996</v>
      </c>
      <c r="T58">
        <v>69.59999999999998</v>
      </c>
      <c r="U58" s="156">
        <f t="shared" si="2"/>
        <v>226.33999999999997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226.33999999999997</v>
      </c>
      <c r="E59">
        <f>BAWANA!AM59</f>
        <v>0</v>
      </c>
      <c r="F59">
        <f t="shared" si="4"/>
        <v>256</v>
      </c>
      <c r="G59">
        <f t="shared" si="5"/>
        <v>226.33999999999997</v>
      </c>
      <c r="H59" s="154"/>
      <c r="I59">
        <f>BRPL_EOD!AK59+BRPL_EOD!AL59</f>
        <v>70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69.599999999999994</v>
      </c>
      <c r="N59">
        <f t="shared" si="0"/>
        <v>226.34</v>
      </c>
      <c r="O59" s="154">
        <f t="shared" si="1"/>
        <v>0</v>
      </c>
      <c r="P59">
        <v>69.999999999999986</v>
      </c>
      <c r="Q59">
        <v>49.919999999999995</v>
      </c>
      <c r="R59">
        <v>5.8199999999999994</v>
      </c>
      <c r="S59">
        <v>30.999999999999996</v>
      </c>
      <c r="T59">
        <v>69.59999999999998</v>
      </c>
      <c r="U59" s="156">
        <f t="shared" si="2"/>
        <v>226.33999999999997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226.33999999999997</v>
      </c>
      <c r="E60">
        <f>BAWANA!AM60</f>
        <v>0</v>
      </c>
      <c r="F60">
        <f t="shared" si="4"/>
        <v>256</v>
      </c>
      <c r="G60">
        <f t="shared" si="5"/>
        <v>226.33999999999997</v>
      </c>
      <c r="H60" s="154"/>
      <c r="I60">
        <f>BRPL_EOD!AK60+BRPL_EOD!AL60</f>
        <v>70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69.599999999999994</v>
      </c>
      <c r="N60">
        <f t="shared" si="0"/>
        <v>226.34</v>
      </c>
      <c r="O60" s="154">
        <f t="shared" si="1"/>
        <v>0</v>
      </c>
      <c r="P60">
        <v>69.999999999999986</v>
      </c>
      <c r="Q60">
        <v>49.919999999999995</v>
      </c>
      <c r="R60">
        <v>5.8199999999999994</v>
      </c>
      <c r="S60">
        <v>30.999999999999996</v>
      </c>
      <c r="T60">
        <v>69.59999999999998</v>
      </c>
      <c r="U60" s="156">
        <f t="shared" si="2"/>
        <v>226.33999999999997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226.33999999999997</v>
      </c>
      <c r="E61">
        <f>BAWANA!AM61</f>
        <v>0</v>
      </c>
      <c r="F61">
        <f t="shared" si="4"/>
        <v>256</v>
      </c>
      <c r="G61">
        <f t="shared" si="5"/>
        <v>226.33999999999997</v>
      </c>
      <c r="H61" s="154"/>
      <c r="I61">
        <f>BRPL_EOD!AK61+BRPL_EOD!AL61</f>
        <v>70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69.599999999999994</v>
      </c>
      <c r="N61">
        <f t="shared" si="0"/>
        <v>226.34</v>
      </c>
      <c r="O61" s="154">
        <f t="shared" si="1"/>
        <v>0</v>
      </c>
      <c r="P61">
        <v>69.999999999999986</v>
      </c>
      <c r="Q61">
        <v>49.919999999999995</v>
      </c>
      <c r="R61">
        <v>5.8199999999999994</v>
      </c>
      <c r="S61">
        <v>30.999999999999996</v>
      </c>
      <c r="T61">
        <v>69.59999999999998</v>
      </c>
      <c r="U61" s="156">
        <f t="shared" si="2"/>
        <v>226.33999999999997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226.33999999999997</v>
      </c>
      <c r="E62">
        <f>BAWANA!AM62</f>
        <v>0</v>
      </c>
      <c r="F62">
        <f t="shared" si="4"/>
        <v>256</v>
      </c>
      <c r="G62">
        <f t="shared" si="5"/>
        <v>226.33999999999997</v>
      </c>
      <c r="H62" s="154"/>
      <c r="I62">
        <f>BRPL_EOD!AK62+BRPL_EOD!AL62</f>
        <v>70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69.599999999999994</v>
      </c>
      <c r="N62">
        <f t="shared" si="0"/>
        <v>226.34</v>
      </c>
      <c r="O62" s="154">
        <f t="shared" si="1"/>
        <v>0</v>
      </c>
      <c r="P62">
        <v>69.999999999999986</v>
      </c>
      <c r="Q62">
        <v>49.919999999999995</v>
      </c>
      <c r="R62">
        <v>5.8199999999999994</v>
      </c>
      <c r="S62">
        <v>30.999999999999996</v>
      </c>
      <c r="T62">
        <v>69.59999999999998</v>
      </c>
      <c r="U62" s="156">
        <f t="shared" si="2"/>
        <v>226.33999999999997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226.33999999999997</v>
      </c>
      <c r="E63">
        <f>BAWANA!AM63</f>
        <v>0</v>
      </c>
      <c r="F63">
        <f t="shared" si="4"/>
        <v>256</v>
      </c>
      <c r="G63">
        <f t="shared" si="5"/>
        <v>226.33999999999997</v>
      </c>
      <c r="H63" s="154"/>
      <c r="I63">
        <f>BRPL_EOD!AK63+BRPL_EOD!AL63</f>
        <v>70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69.599999999999994</v>
      </c>
      <c r="N63">
        <f t="shared" si="0"/>
        <v>226.34</v>
      </c>
      <c r="O63" s="154">
        <f t="shared" si="1"/>
        <v>0</v>
      </c>
      <c r="P63">
        <v>69.999999999999986</v>
      </c>
      <c r="Q63">
        <v>49.919999999999995</v>
      </c>
      <c r="R63">
        <v>5.8199999999999994</v>
      </c>
      <c r="S63">
        <v>30.999999999999996</v>
      </c>
      <c r="T63">
        <v>69.59999999999998</v>
      </c>
      <c r="U63" s="156">
        <f t="shared" si="2"/>
        <v>226.33999999999997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226.33999999999997</v>
      </c>
      <c r="E64">
        <f>BAWANA!AM64</f>
        <v>0</v>
      </c>
      <c r="F64">
        <f t="shared" si="4"/>
        <v>256</v>
      </c>
      <c r="G64">
        <f t="shared" si="5"/>
        <v>226.33999999999997</v>
      </c>
      <c r="H64" s="154"/>
      <c r="I64">
        <f>BRPL_EOD!AK64+BRPL_EOD!AL64</f>
        <v>70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69.599999999999994</v>
      </c>
      <c r="N64">
        <f t="shared" si="0"/>
        <v>226.34</v>
      </c>
      <c r="O64" s="154">
        <f t="shared" si="1"/>
        <v>0</v>
      </c>
      <c r="P64">
        <v>69.999999999999986</v>
      </c>
      <c r="Q64">
        <v>49.919999999999995</v>
      </c>
      <c r="R64">
        <v>5.8199999999999994</v>
      </c>
      <c r="S64">
        <v>30.999999999999996</v>
      </c>
      <c r="T64">
        <v>69.59999999999998</v>
      </c>
      <c r="U64" s="156">
        <f t="shared" si="2"/>
        <v>226.33999999999997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226.33999999999997</v>
      </c>
      <c r="E65">
        <f>BAWANA!AM65</f>
        <v>0</v>
      </c>
      <c r="F65">
        <f t="shared" si="4"/>
        <v>256</v>
      </c>
      <c r="G65">
        <f t="shared" si="5"/>
        <v>226.33999999999997</v>
      </c>
      <c r="H65" s="154"/>
      <c r="I65">
        <f>BRPL_EOD!AK65+BRPL_EOD!AL65</f>
        <v>70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69.599999999999994</v>
      </c>
      <c r="N65">
        <f t="shared" si="0"/>
        <v>226.34</v>
      </c>
      <c r="O65" s="154">
        <f t="shared" si="1"/>
        <v>0</v>
      </c>
      <c r="P65">
        <v>69.999999999999986</v>
      </c>
      <c r="Q65">
        <v>49.919999999999995</v>
      </c>
      <c r="R65">
        <v>5.8199999999999994</v>
      </c>
      <c r="S65">
        <v>30.999999999999996</v>
      </c>
      <c r="T65">
        <v>69.59999999999998</v>
      </c>
      <c r="U65" s="156">
        <f t="shared" si="2"/>
        <v>226.33999999999997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226.33999999999997</v>
      </c>
      <c r="E66">
        <f>BAWANA!AM66</f>
        <v>0</v>
      </c>
      <c r="F66">
        <f t="shared" si="4"/>
        <v>256</v>
      </c>
      <c r="G66">
        <f t="shared" si="5"/>
        <v>226.33999999999997</v>
      </c>
      <c r="H66" s="154"/>
      <c r="I66">
        <f>BRPL_EOD!AK66+BRPL_EOD!AL66</f>
        <v>70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69.599999999999994</v>
      </c>
      <c r="N66">
        <f t="shared" si="0"/>
        <v>226.34</v>
      </c>
      <c r="O66" s="154">
        <f t="shared" si="1"/>
        <v>0</v>
      </c>
      <c r="P66">
        <v>69.999999999999986</v>
      </c>
      <c r="Q66">
        <v>49.919999999999995</v>
      </c>
      <c r="R66">
        <v>5.8199999999999994</v>
      </c>
      <c r="S66">
        <v>30.999999999999996</v>
      </c>
      <c r="T66">
        <v>69.59999999999998</v>
      </c>
      <c r="U66" s="156">
        <f t="shared" si="2"/>
        <v>226.33999999999997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226.33999999999997</v>
      </c>
      <c r="E67">
        <f>BAWANA!AM67</f>
        <v>0</v>
      </c>
      <c r="F67">
        <f t="shared" si="4"/>
        <v>256</v>
      </c>
      <c r="G67">
        <f t="shared" si="5"/>
        <v>226.33999999999997</v>
      </c>
      <c r="H67" s="154"/>
      <c r="I67">
        <f>BRPL_EOD!AK67+BRPL_EOD!AL67</f>
        <v>70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226.34</v>
      </c>
      <c r="O67" s="154">
        <f t="shared" ref="O67:O98" si="8">G67-N67</f>
        <v>0</v>
      </c>
      <c r="P67">
        <v>69.999999999999986</v>
      </c>
      <c r="Q67">
        <v>49.919999999999995</v>
      </c>
      <c r="R67">
        <v>5.8199999999999994</v>
      </c>
      <c r="S67">
        <v>30.999999999999996</v>
      </c>
      <c r="T67">
        <v>69.59999999999998</v>
      </c>
      <c r="U67" s="156">
        <f t="shared" ref="U67:U98" si="9">SUM(P67:T67)</f>
        <v>226.33999999999997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226.33999999999997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226.33999999999997</v>
      </c>
      <c r="H68" s="154"/>
      <c r="I68">
        <f>BRPL_EOD!AK68+BRPL_EOD!AL68</f>
        <v>70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69.599999999999994</v>
      </c>
      <c r="N68">
        <f t="shared" si="7"/>
        <v>226.34</v>
      </c>
      <c r="O68" s="154">
        <f t="shared" si="8"/>
        <v>0</v>
      </c>
      <c r="P68">
        <v>69.999999999999986</v>
      </c>
      <c r="Q68">
        <v>49.919999999999995</v>
      </c>
      <c r="R68">
        <v>5.8199999999999994</v>
      </c>
      <c r="S68">
        <v>30.999999999999996</v>
      </c>
      <c r="T68">
        <v>69.59999999999998</v>
      </c>
      <c r="U68" s="156">
        <f t="shared" si="9"/>
        <v>226.33999999999997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226.33999999999997</v>
      </c>
      <c r="E69">
        <f>BAWANA!AM69</f>
        <v>0</v>
      </c>
      <c r="F69">
        <f t="shared" si="11"/>
        <v>256</v>
      </c>
      <c r="G69">
        <f t="shared" si="12"/>
        <v>226.33999999999997</v>
      </c>
      <c r="H69" s="154"/>
      <c r="I69">
        <f>BRPL_EOD!AK69+BRPL_EOD!AL69</f>
        <v>70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69.599999999999994</v>
      </c>
      <c r="N69">
        <f t="shared" si="7"/>
        <v>226.34</v>
      </c>
      <c r="O69" s="154">
        <f t="shared" si="8"/>
        <v>0</v>
      </c>
      <c r="P69">
        <v>69.999999999999986</v>
      </c>
      <c r="Q69">
        <v>49.919999999999995</v>
      </c>
      <c r="R69">
        <v>5.8199999999999994</v>
      </c>
      <c r="S69">
        <v>30.999999999999996</v>
      </c>
      <c r="T69">
        <v>69.59999999999998</v>
      </c>
      <c r="U69" s="156">
        <f t="shared" si="9"/>
        <v>226.33999999999997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226.33999999999997</v>
      </c>
      <c r="E70">
        <f>BAWANA!AM70</f>
        <v>0</v>
      </c>
      <c r="F70">
        <f t="shared" si="11"/>
        <v>256</v>
      </c>
      <c r="G70">
        <f t="shared" si="12"/>
        <v>226.33999999999997</v>
      </c>
      <c r="H70" s="154"/>
      <c r="I70">
        <f>BRPL_EOD!AK70+BRPL_EOD!AL70</f>
        <v>70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69.599999999999994</v>
      </c>
      <c r="N70">
        <f t="shared" si="7"/>
        <v>226.34</v>
      </c>
      <c r="O70" s="154">
        <f t="shared" si="8"/>
        <v>0</v>
      </c>
      <c r="P70">
        <v>69.999999999999986</v>
      </c>
      <c r="Q70">
        <v>49.919999999999995</v>
      </c>
      <c r="R70">
        <v>5.8199999999999994</v>
      </c>
      <c r="S70">
        <v>30.999999999999996</v>
      </c>
      <c r="T70">
        <v>69.59999999999998</v>
      </c>
      <c r="U70" s="156">
        <f t="shared" si="9"/>
        <v>226.33999999999997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226.33999999999997</v>
      </c>
      <c r="E71">
        <f>BAWANA!AM71</f>
        <v>0</v>
      </c>
      <c r="F71">
        <f t="shared" si="11"/>
        <v>256</v>
      </c>
      <c r="G71">
        <f t="shared" si="12"/>
        <v>226.33999999999997</v>
      </c>
      <c r="H71" s="154"/>
      <c r="I71">
        <f>BRPL_EOD!AK71+BRPL_EOD!AL71</f>
        <v>70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69.599999999999994</v>
      </c>
      <c r="N71">
        <f t="shared" si="7"/>
        <v>226.34</v>
      </c>
      <c r="O71" s="154">
        <f t="shared" si="8"/>
        <v>0</v>
      </c>
      <c r="P71">
        <v>69.999999999999986</v>
      </c>
      <c r="Q71">
        <v>49.919999999999995</v>
      </c>
      <c r="R71">
        <v>5.8199999999999994</v>
      </c>
      <c r="S71">
        <v>30.999999999999996</v>
      </c>
      <c r="T71">
        <v>69.59999999999998</v>
      </c>
      <c r="U71" s="156">
        <f t="shared" si="9"/>
        <v>226.33999999999997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226.33999999999997</v>
      </c>
      <c r="E72">
        <f>BAWANA!AM72</f>
        <v>0</v>
      </c>
      <c r="F72">
        <f t="shared" si="11"/>
        <v>256</v>
      </c>
      <c r="G72">
        <f t="shared" si="12"/>
        <v>226.33999999999997</v>
      </c>
      <c r="H72" s="154"/>
      <c r="I72">
        <f>BRPL_EOD!AK72+BRPL_EOD!AL72</f>
        <v>70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69.599999999999994</v>
      </c>
      <c r="N72">
        <f t="shared" si="7"/>
        <v>226.34</v>
      </c>
      <c r="O72" s="154">
        <f t="shared" si="8"/>
        <v>0</v>
      </c>
      <c r="P72">
        <v>69.999999999999986</v>
      </c>
      <c r="Q72">
        <v>49.919999999999995</v>
      </c>
      <c r="R72">
        <v>5.8199999999999994</v>
      </c>
      <c r="S72">
        <v>30.999999999999996</v>
      </c>
      <c r="T72">
        <v>69.59999999999998</v>
      </c>
      <c r="U72" s="156">
        <f t="shared" si="9"/>
        <v>226.33999999999997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226.33999999999997</v>
      </c>
      <c r="E73">
        <f>BAWANA!AM73</f>
        <v>0</v>
      </c>
      <c r="F73">
        <f t="shared" si="11"/>
        <v>256</v>
      </c>
      <c r="G73">
        <f t="shared" si="12"/>
        <v>226.33999999999997</v>
      </c>
      <c r="H73" s="154"/>
      <c r="I73">
        <f>BRPL_EOD!AK73+BRPL_EOD!AL73</f>
        <v>70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69.599999999999994</v>
      </c>
      <c r="N73">
        <f t="shared" si="7"/>
        <v>226.34</v>
      </c>
      <c r="O73" s="154">
        <f t="shared" si="8"/>
        <v>0</v>
      </c>
      <c r="P73">
        <v>69.999999999999986</v>
      </c>
      <c r="Q73">
        <v>49.919999999999995</v>
      </c>
      <c r="R73">
        <v>5.8199999999999994</v>
      </c>
      <c r="S73">
        <v>30.999999999999996</v>
      </c>
      <c r="T73">
        <v>69.59999999999998</v>
      </c>
      <c r="U73" s="156">
        <f t="shared" si="9"/>
        <v>226.33999999999997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226.33999999999997</v>
      </c>
      <c r="E74">
        <f>BAWANA!AM74</f>
        <v>0</v>
      </c>
      <c r="F74">
        <f t="shared" si="11"/>
        <v>256</v>
      </c>
      <c r="G74">
        <f t="shared" si="12"/>
        <v>226.33999999999997</v>
      </c>
      <c r="H74" s="154"/>
      <c r="I74">
        <f>BRPL_EOD!AK74+BRPL_EOD!AL74</f>
        <v>70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69.599999999999994</v>
      </c>
      <c r="N74">
        <f t="shared" si="7"/>
        <v>226.34</v>
      </c>
      <c r="O74" s="154">
        <f t="shared" si="8"/>
        <v>0</v>
      </c>
      <c r="P74">
        <v>69.999999999999986</v>
      </c>
      <c r="Q74">
        <v>49.919999999999995</v>
      </c>
      <c r="R74">
        <v>5.8199999999999994</v>
      </c>
      <c r="S74">
        <v>30.999999999999996</v>
      </c>
      <c r="T74">
        <v>69.59999999999998</v>
      </c>
      <c r="U74" s="156">
        <f t="shared" si="9"/>
        <v>226.33999999999997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226.33999999999997</v>
      </c>
      <c r="E75">
        <f>BAWANA!AM75</f>
        <v>0</v>
      </c>
      <c r="F75">
        <f t="shared" si="11"/>
        <v>256</v>
      </c>
      <c r="G75">
        <f t="shared" si="12"/>
        <v>226.33999999999997</v>
      </c>
      <c r="H75" s="154"/>
      <c r="I75">
        <f>BRPL_EOD!AK75+BRPL_EOD!AL75</f>
        <v>70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69.599999999999994</v>
      </c>
      <c r="N75">
        <f t="shared" si="7"/>
        <v>226.34</v>
      </c>
      <c r="O75" s="154">
        <f t="shared" si="8"/>
        <v>0</v>
      </c>
      <c r="P75">
        <v>69.999999999999986</v>
      </c>
      <c r="Q75">
        <v>49.919999999999995</v>
      </c>
      <c r="R75">
        <v>5.8199999999999994</v>
      </c>
      <c r="S75">
        <v>30.999999999999996</v>
      </c>
      <c r="T75">
        <v>69.59999999999998</v>
      </c>
      <c r="U75" s="156">
        <f t="shared" si="9"/>
        <v>226.33999999999997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226.33999999999997</v>
      </c>
      <c r="E76">
        <f>BAWANA!AM76</f>
        <v>0</v>
      </c>
      <c r="F76">
        <f t="shared" si="11"/>
        <v>256</v>
      </c>
      <c r="G76">
        <f t="shared" si="12"/>
        <v>226.33999999999997</v>
      </c>
      <c r="H76" s="154"/>
      <c r="I76">
        <f>BRPL_EOD!AK76+BRPL_EOD!AL76</f>
        <v>70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69.599999999999994</v>
      </c>
      <c r="N76">
        <f t="shared" si="7"/>
        <v>226.34</v>
      </c>
      <c r="O76" s="154">
        <f t="shared" si="8"/>
        <v>0</v>
      </c>
      <c r="P76">
        <v>69.999999999999986</v>
      </c>
      <c r="Q76">
        <v>49.919999999999995</v>
      </c>
      <c r="R76">
        <v>5.8199999999999994</v>
      </c>
      <c r="S76">
        <v>30.999999999999996</v>
      </c>
      <c r="T76">
        <v>69.59999999999998</v>
      </c>
      <c r="U76" s="156">
        <f t="shared" si="9"/>
        <v>226.33999999999997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226.33999999999997</v>
      </c>
      <c r="E77">
        <f>BAWANA!AM77</f>
        <v>0</v>
      </c>
      <c r="F77">
        <f t="shared" si="11"/>
        <v>256</v>
      </c>
      <c r="G77">
        <f t="shared" si="12"/>
        <v>226.33999999999997</v>
      </c>
      <c r="H77" s="154"/>
      <c r="I77">
        <f>BRPL_EOD!AK77+BRPL_EOD!AL77</f>
        <v>70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226.34</v>
      </c>
      <c r="O77" s="154">
        <f t="shared" si="8"/>
        <v>0</v>
      </c>
      <c r="P77">
        <v>69.999999999999986</v>
      </c>
      <c r="Q77">
        <v>49.919999999999995</v>
      </c>
      <c r="R77">
        <v>5.8199999999999994</v>
      </c>
      <c r="S77">
        <v>30.999999999999996</v>
      </c>
      <c r="T77">
        <v>69.59999999999998</v>
      </c>
      <c r="U77" s="156">
        <f t="shared" si="9"/>
        <v>226.33999999999997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226.33999999999997</v>
      </c>
      <c r="E78">
        <f>BAWANA!AM78</f>
        <v>0</v>
      </c>
      <c r="F78">
        <f t="shared" si="11"/>
        <v>256</v>
      </c>
      <c r="G78">
        <f t="shared" si="12"/>
        <v>226.33999999999997</v>
      </c>
      <c r="H78" s="154"/>
      <c r="I78">
        <f>BRPL_EOD!AK78+BRPL_EOD!AL78</f>
        <v>70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226.34</v>
      </c>
      <c r="O78" s="154">
        <f t="shared" si="8"/>
        <v>0</v>
      </c>
      <c r="P78">
        <v>69.999999999999986</v>
      </c>
      <c r="Q78">
        <v>49.919999999999995</v>
      </c>
      <c r="R78">
        <v>5.8199999999999994</v>
      </c>
      <c r="S78">
        <v>30.999999999999996</v>
      </c>
      <c r="T78">
        <v>69.59999999999998</v>
      </c>
      <c r="U78" s="156">
        <f t="shared" si="9"/>
        <v>226.33999999999997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226.33999999999997</v>
      </c>
      <c r="E79">
        <f>BAWANA!AM79</f>
        <v>0</v>
      </c>
      <c r="F79">
        <f t="shared" si="11"/>
        <v>256</v>
      </c>
      <c r="G79">
        <f t="shared" si="12"/>
        <v>226.33999999999997</v>
      </c>
      <c r="H79" s="154"/>
      <c r="I79">
        <f>BRPL_EOD!AK79+BRPL_EOD!AL79</f>
        <v>70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226.34</v>
      </c>
      <c r="O79" s="154">
        <f t="shared" si="8"/>
        <v>0</v>
      </c>
      <c r="P79">
        <v>69.999999999999986</v>
      </c>
      <c r="Q79">
        <v>49.919999999999995</v>
      </c>
      <c r="R79">
        <v>5.8199999999999994</v>
      </c>
      <c r="S79">
        <v>30.999999999999996</v>
      </c>
      <c r="T79">
        <v>69.59999999999998</v>
      </c>
      <c r="U79" s="156">
        <f t="shared" si="9"/>
        <v>226.33999999999997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226.33999999999997</v>
      </c>
      <c r="E80">
        <f>BAWANA!AM80</f>
        <v>0</v>
      </c>
      <c r="F80">
        <f t="shared" si="11"/>
        <v>256</v>
      </c>
      <c r="G80">
        <f t="shared" si="12"/>
        <v>226.33999999999997</v>
      </c>
      <c r="H80" s="154"/>
      <c r="I80">
        <f>BRPL_EOD!AK80+BRPL_EOD!AL80</f>
        <v>70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226.34</v>
      </c>
      <c r="O80" s="154">
        <f t="shared" si="8"/>
        <v>0</v>
      </c>
      <c r="P80">
        <v>69.999999999999986</v>
      </c>
      <c r="Q80">
        <v>49.919999999999995</v>
      </c>
      <c r="R80">
        <v>5.8199999999999994</v>
      </c>
      <c r="S80">
        <v>30.999999999999996</v>
      </c>
      <c r="T80">
        <v>69.59999999999998</v>
      </c>
      <c r="U80" s="156">
        <f t="shared" si="9"/>
        <v>226.33999999999997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226.33999999999997</v>
      </c>
      <c r="E81">
        <f>BAWANA!AM81</f>
        <v>0</v>
      </c>
      <c r="F81">
        <f t="shared" si="11"/>
        <v>256</v>
      </c>
      <c r="G81">
        <f t="shared" si="12"/>
        <v>226.33999999999997</v>
      </c>
      <c r="H81" s="154"/>
      <c r="I81">
        <f>BRPL_EOD!AK81+BRPL_EOD!AL81</f>
        <v>70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226.34</v>
      </c>
      <c r="O81" s="154">
        <f t="shared" si="8"/>
        <v>0</v>
      </c>
      <c r="P81">
        <v>69.999999999999986</v>
      </c>
      <c r="Q81">
        <v>49.919999999999995</v>
      </c>
      <c r="R81">
        <v>5.8199999999999994</v>
      </c>
      <c r="S81">
        <v>30.999999999999996</v>
      </c>
      <c r="T81">
        <v>69.59999999999998</v>
      </c>
      <c r="U81" s="156">
        <f t="shared" si="9"/>
        <v>226.33999999999997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226.33999999999997</v>
      </c>
      <c r="E82">
        <f>BAWANA!AM82</f>
        <v>0</v>
      </c>
      <c r="F82">
        <f t="shared" si="11"/>
        <v>256</v>
      </c>
      <c r="G82">
        <f t="shared" si="12"/>
        <v>226.33999999999997</v>
      </c>
      <c r="H82" s="154"/>
      <c r="I82">
        <f>BRPL_EOD!AK82+BRPL_EOD!AL82</f>
        <v>70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226.34</v>
      </c>
      <c r="O82" s="154">
        <f t="shared" si="8"/>
        <v>0</v>
      </c>
      <c r="P82">
        <v>69.999999999999986</v>
      </c>
      <c r="Q82">
        <v>49.919999999999995</v>
      </c>
      <c r="R82">
        <v>5.8199999999999994</v>
      </c>
      <c r="S82">
        <v>30.999999999999996</v>
      </c>
      <c r="T82">
        <v>69.59999999999998</v>
      </c>
      <c r="U82" s="156">
        <f t="shared" si="9"/>
        <v>226.33999999999997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93.4</v>
      </c>
      <c r="J83">
        <f>BYPL_EOD!AK83+BYPL_EOD!AL83</f>
        <v>46.81</v>
      </c>
      <c r="K83">
        <f>MES_EOD!AK83+MES_EOD!AL83</f>
        <v>5.46</v>
      </c>
      <c r="L83">
        <f>NDMC_EOD!AK83+NDMC_EOD!AL83</f>
        <v>29.07</v>
      </c>
      <c r="M83">
        <f>TPDDL_EOD!AK83+TPDDL_EOD!AL83</f>
        <v>65.260000000000005</v>
      </c>
      <c r="N83">
        <f t="shared" si="7"/>
        <v>240</v>
      </c>
      <c r="O83" s="154">
        <f t="shared" si="8"/>
        <v>0</v>
      </c>
      <c r="P83">
        <v>93.4</v>
      </c>
      <c r="Q83">
        <v>46.81</v>
      </c>
      <c r="R83">
        <v>5.46</v>
      </c>
      <c r="S83">
        <v>29.07</v>
      </c>
      <c r="T83">
        <v>65.260000000000005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93.4</v>
      </c>
      <c r="J84">
        <f>BYPL_EOD!AK84+BYPL_EOD!AL84</f>
        <v>46.81</v>
      </c>
      <c r="K84">
        <f>MES_EOD!AK84+MES_EOD!AL84</f>
        <v>5.46</v>
      </c>
      <c r="L84">
        <f>NDMC_EOD!AK84+NDMC_EOD!AL84</f>
        <v>29.07</v>
      </c>
      <c r="M84">
        <f>TPDDL_EOD!AK84+TPDDL_EOD!AL84</f>
        <v>65.260000000000005</v>
      </c>
      <c r="N84">
        <f t="shared" si="7"/>
        <v>240</v>
      </c>
      <c r="O84" s="154">
        <f t="shared" si="8"/>
        <v>0</v>
      </c>
      <c r="P84">
        <v>93.4</v>
      </c>
      <c r="Q84">
        <v>46.81</v>
      </c>
      <c r="R84">
        <v>5.46</v>
      </c>
      <c r="S84">
        <v>29.07</v>
      </c>
      <c r="T84">
        <v>65.260000000000005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93.4</v>
      </c>
      <c r="J85">
        <f>BYPL_EOD!AK85+BYPL_EOD!AL85</f>
        <v>46.81</v>
      </c>
      <c r="K85">
        <f>MES_EOD!AK85+MES_EOD!AL85</f>
        <v>5.46</v>
      </c>
      <c r="L85">
        <f>NDMC_EOD!AK85+NDMC_EOD!AL85</f>
        <v>29.07</v>
      </c>
      <c r="M85">
        <f>TPDDL_EOD!AK85+TPDDL_EOD!AL85</f>
        <v>65.260000000000005</v>
      </c>
      <c r="N85">
        <f t="shared" si="7"/>
        <v>240</v>
      </c>
      <c r="O85" s="154">
        <f t="shared" si="8"/>
        <v>0</v>
      </c>
      <c r="P85">
        <v>93.4</v>
      </c>
      <c r="Q85">
        <v>46.81</v>
      </c>
      <c r="R85">
        <v>5.46</v>
      </c>
      <c r="S85">
        <v>29.07</v>
      </c>
      <c r="T85">
        <v>65.260000000000005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93.4</v>
      </c>
      <c r="J86">
        <f>BYPL_EOD!AK86+BYPL_EOD!AL86</f>
        <v>46.81</v>
      </c>
      <c r="K86">
        <f>MES_EOD!AK86+MES_EOD!AL86</f>
        <v>5.46</v>
      </c>
      <c r="L86">
        <f>NDMC_EOD!AK86+NDMC_EOD!AL86</f>
        <v>29.07</v>
      </c>
      <c r="M86">
        <f>TPDDL_EOD!AK86+TPDDL_EOD!AL86</f>
        <v>65.260000000000005</v>
      </c>
      <c r="N86">
        <f t="shared" si="7"/>
        <v>240</v>
      </c>
      <c r="O86" s="154">
        <f t="shared" si="8"/>
        <v>0</v>
      </c>
      <c r="P86">
        <v>93.4</v>
      </c>
      <c r="Q86">
        <v>46.81</v>
      </c>
      <c r="R86">
        <v>5.46</v>
      </c>
      <c r="S86">
        <v>29.07</v>
      </c>
      <c r="T86">
        <v>65.260000000000005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94.96</v>
      </c>
      <c r="J87">
        <f>BYPL_EOD!AK87+BYPL_EOD!AL87</f>
        <v>47.59</v>
      </c>
      <c r="K87">
        <f>MES_EOD!AK87+MES_EOD!AL87</f>
        <v>5.55</v>
      </c>
      <c r="L87">
        <f>NDMC_EOD!AK87+NDMC_EOD!AL87</f>
        <v>29.55</v>
      </c>
      <c r="M87">
        <f>TPDDL_EOD!AK87+TPDDL_EOD!AL87</f>
        <v>66.349999999999994</v>
      </c>
      <c r="N87">
        <f t="shared" si="7"/>
        <v>244.00000000000003</v>
      </c>
      <c r="O87" s="154">
        <f t="shared" si="8"/>
        <v>0</v>
      </c>
      <c r="P87">
        <v>94.95999999999998</v>
      </c>
      <c r="Q87">
        <v>47.589999999999996</v>
      </c>
      <c r="R87">
        <v>5.5499999999999989</v>
      </c>
      <c r="S87">
        <v>29.549999999999997</v>
      </c>
      <c r="T87">
        <v>66.34999999999998</v>
      </c>
      <c r="U87" s="156">
        <f t="shared" si="9"/>
        <v>243.99999999999994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94.96</v>
      </c>
      <c r="J88">
        <f>BYPL_EOD!AK88+BYPL_EOD!AL88</f>
        <v>47.59</v>
      </c>
      <c r="K88">
        <f>MES_EOD!AK88+MES_EOD!AL88</f>
        <v>5.55</v>
      </c>
      <c r="L88">
        <f>NDMC_EOD!AK88+NDMC_EOD!AL88</f>
        <v>29.55</v>
      </c>
      <c r="M88">
        <f>TPDDL_EOD!AK88+TPDDL_EOD!AL88</f>
        <v>66.349999999999994</v>
      </c>
      <c r="N88">
        <f t="shared" si="7"/>
        <v>244.00000000000003</v>
      </c>
      <c r="O88" s="154">
        <f t="shared" si="8"/>
        <v>0</v>
      </c>
      <c r="P88">
        <v>94.95999999999998</v>
      </c>
      <c r="Q88">
        <v>47.589999999999996</v>
      </c>
      <c r="R88">
        <v>5.5499999999999989</v>
      </c>
      <c r="S88">
        <v>29.549999999999997</v>
      </c>
      <c r="T88">
        <v>66.34999999999998</v>
      </c>
      <c r="U88" s="156">
        <f t="shared" si="9"/>
        <v>243.99999999999994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94.96</v>
      </c>
      <c r="J89">
        <f>BYPL_EOD!AK89+BYPL_EOD!AL89</f>
        <v>47.59</v>
      </c>
      <c r="K89">
        <f>MES_EOD!AK89+MES_EOD!AL89</f>
        <v>5.55</v>
      </c>
      <c r="L89">
        <f>NDMC_EOD!AK89+NDMC_EOD!AL89</f>
        <v>29.55</v>
      </c>
      <c r="M89">
        <f>TPDDL_EOD!AK89+TPDDL_EOD!AL89</f>
        <v>66.349999999999994</v>
      </c>
      <c r="N89">
        <f t="shared" si="7"/>
        <v>244.00000000000003</v>
      </c>
      <c r="O89" s="154">
        <f t="shared" si="8"/>
        <v>0</v>
      </c>
      <c r="P89">
        <v>94.95999999999998</v>
      </c>
      <c r="Q89">
        <v>47.589999999999996</v>
      </c>
      <c r="R89">
        <v>5.5499999999999989</v>
      </c>
      <c r="S89">
        <v>29.549999999999997</v>
      </c>
      <c r="T89">
        <v>66.34999999999998</v>
      </c>
      <c r="U89" s="156">
        <f t="shared" si="9"/>
        <v>243.99999999999994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94.96</v>
      </c>
      <c r="J90">
        <f>BYPL_EOD!AK90+BYPL_EOD!AL90</f>
        <v>47.59</v>
      </c>
      <c r="K90">
        <f>MES_EOD!AK90+MES_EOD!AL90</f>
        <v>5.55</v>
      </c>
      <c r="L90">
        <f>NDMC_EOD!AK90+NDMC_EOD!AL90</f>
        <v>29.55</v>
      </c>
      <c r="M90">
        <f>TPDDL_EOD!AK90+TPDDL_EOD!AL90</f>
        <v>66.349999999999994</v>
      </c>
      <c r="N90">
        <f t="shared" si="7"/>
        <v>244.00000000000003</v>
      </c>
      <c r="O90" s="154">
        <f t="shared" si="8"/>
        <v>0</v>
      </c>
      <c r="P90">
        <v>94.95999999999998</v>
      </c>
      <c r="Q90">
        <v>47.589999999999996</v>
      </c>
      <c r="R90">
        <v>5.5499999999999989</v>
      </c>
      <c r="S90">
        <v>29.549999999999997</v>
      </c>
      <c r="T90">
        <v>66.34999999999998</v>
      </c>
      <c r="U90" s="156">
        <f t="shared" si="9"/>
        <v>243.99999999999994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94.96</v>
      </c>
      <c r="J91">
        <f>BYPL_EOD!AK91+BYPL_EOD!AL91</f>
        <v>47.59</v>
      </c>
      <c r="K91">
        <f>MES_EOD!AK91+MES_EOD!AL91</f>
        <v>5.55</v>
      </c>
      <c r="L91">
        <f>NDMC_EOD!AK91+NDMC_EOD!AL91</f>
        <v>29.55</v>
      </c>
      <c r="M91">
        <f>TPDDL_EOD!AK91+TPDDL_EOD!AL91</f>
        <v>66.349999999999994</v>
      </c>
      <c r="N91">
        <f t="shared" si="7"/>
        <v>244.00000000000003</v>
      </c>
      <c r="O91" s="154">
        <f t="shared" si="8"/>
        <v>0</v>
      </c>
      <c r="P91">
        <v>94.95999999999998</v>
      </c>
      <c r="Q91">
        <v>47.589999999999996</v>
      </c>
      <c r="R91">
        <v>5.5499999999999989</v>
      </c>
      <c r="S91">
        <v>29.549999999999997</v>
      </c>
      <c r="T91">
        <v>66.34999999999998</v>
      </c>
      <c r="U91" s="156">
        <f t="shared" si="9"/>
        <v>243.99999999999994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94.96</v>
      </c>
      <c r="J92">
        <f>BYPL_EOD!AK92+BYPL_EOD!AL92</f>
        <v>47.59</v>
      </c>
      <c r="K92">
        <f>MES_EOD!AK92+MES_EOD!AL92</f>
        <v>5.55</v>
      </c>
      <c r="L92">
        <f>NDMC_EOD!AK92+NDMC_EOD!AL92</f>
        <v>29.55</v>
      </c>
      <c r="M92">
        <f>TPDDL_EOD!AK92+TPDDL_EOD!AL92</f>
        <v>66.349999999999994</v>
      </c>
      <c r="N92">
        <f t="shared" si="7"/>
        <v>244.00000000000003</v>
      </c>
      <c r="O92" s="154">
        <f t="shared" si="8"/>
        <v>0</v>
      </c>
      <c r="P92">
        <v>94.95999999999998</v>
      </c>
      <c r="Q92">
        <v>47.589999999999996</v>
      </c>
      <c r="R92">
        <v>5.5499999999999989</v>
      </c>
      <c r="S92">
        <v>29.549999999999997</v>
      </c>
      <c r="T92">
        <v>66.34999999999998</v>
      </c>
      <c r="U92" s="156">
        <f t="shared" si="9"/>
        <v>243.99999999999994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94.96</v>
      </c>
      <c r="J93">
        <f>BYPL_EOD!AK93+BYPL_EOD!AL93</f>
        <v>47.59</v>
      </c>
      <c r="K93">
        <f>MES_EOD!AK93+MES_EOD!AL93</f>
        <v>5.55</v>
      </c>
      <c r="L93">
        <f>NDMC_EOD!AK93+NDMC_EOD!AL93</f>
        <v>29.55</v>
      </c>
      <c r="M93">
        <f>TPDDL_EOD!AK93+TPDDL_EOD!AL93</f>
        <v>66.349999999999994</v>
      </c>
      <c r="N93">
        <f t="shared" si="7"/>
        <v>244.00000000000003</v>
      </c>
      <c r="O93" s="154">
        <f t="shared" si="8"/>
        <v>0</v>
      </c>
      <c r="P93">
        <v>94.95999999999998</v>
      </c>
      <c r="Q93">
        <v>47.589999999999996</v>
      </c>
      <c r="R93">
        <v>5.5499999999999989</v>
      </c>
      <c r="S93">
        <v>29.549999999999997</v>
      </c>
      <c r="T93">
        <v>66.34999999999998</v>
      </c>
      <c r="U93" s="156">
        <f t="shared" si="9"/>
        <v>243.99999999999994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94.96</v>
      </c>
      <c r="J94">
        <f>BYPL_EOD!AK94+BYPL_EOD!AL94</f>
        <v>47.59</v>
      </c>
      <c r="K94">
        <f>MES_EOD!AK94+MES_EOD!AL94</f>
        <v>5.55</v>
      </c>
      <c r="L94">
        <f>NDMC_EOD!AK94+NDMC_EOD!AL94</f>
        <v>29.55</v>
      </c>
      <c r="M94">
        <f>TPDDL_EOD!AK94+TPDDL_EOD!AL94</f>
        <v>66.349999999999994</v>
      </c>
      <c r="N94">
        <f t="shared" si="7"/>
        <v>244.00000000000003</v>
      </c>
      <c r="O94" s="154">
        <f t="shared" si="8"/>
        <v>0</v>
      </c>
      <c r="P94">
        <v>94.95999999999998</v>
      </c>
      <c r="Q94">
        <v>47.589999999999996</v>
      </c>
      <c r="R94">
        <v>5.5499999999999989</v>
      </c>
      <c r="S94">
        <v>29.549999999999997</v>
      </c>
      <c r="T94">
        <v>66.34999999999998</v>
      </c>
      <c r="U94" s="156">
        <f t="shared" si="9"/>
        <v>243.99999999999994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94.96</v>
      </c>
      <c r="J95">
        <f>BYPL_EOD!AK95+BYPL_EOD!AL95</f>
        <v>47.59</v>
      </c>
      <c r="K95">
        <f>MES_EOD!AK95+MES_EOD!AL95</f>
        <v>5.55</v>
      </c>
      <c r="L95">
        <f>NDMC_EOD!AK95+NDMC_EOD!AL95</f>
        <v>29.55</v>
      </c>
      <c r="M95">
        <f>TPDDL_EOD!AK95+TPDDL_EOD!AL95</f>
        <v>66.349999999999994</v>
      </c>
      <c r="N95">
        <f t="shared" si="7"/>
        <v>244.00000000000003</v>
      </c>
      <c r="O95" s="154">
        <f t="shared" si="8"/>
        <v>0</v>
      </c>
      <c r="P95">
        <v>94.95999999999998</v>
      </c>
      <c r="Q95">
        <v>47.589999999999996</v>
      </c>
      <c r="R95">
        <v>5.5499999999999989</v>
      </c>
      <c r="S95">
        <v>29.549999999999997</v>
      </c>
      <c r="T95">
        <v>66.34999999999998</v>
      </c>
      <c r="U95" s="156">
        <f t="shared" si="9"/>
        <v>243.99999999999994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94.96</v>
      </c>
      <c r="J96">
        <f>BYPL_EOD!AK96+BYPL_EOD!AL96</f>
        <v>47.59</v>
      </c>
      <c r="K96">
        <f>MES_EOD!AK96+MES_EOD!AL96</f>
        <v>5.55</v>
      </c>
      <c r="L96">
        <f>NDMC_EOD!AK96+NDMC_EOD!AL96</f>
        <v>29.55</v>
      </c>
      <c r="M96">
        <f>TPDDL_EOD!AK96+TPDDL_EOD!AL96</f>
        <v>66.349999999999994</v>
      </c>
      <c r="N96">
        <f t="shared" si="7"/>
        <v>244.00000000000003</v>
      </c>
      <c r="O96" s="154">
        <f t="shared" si="8"/>
        <v>0</v>
      </c>
      <c r="P96">
        <v>94.95999999999998</v>
      </c>
      <c r="Q96">
        <v>47.589999999999996</v>
      </c>
      <c r="R96">
        <v>5.5499999999999989</v>
      </c>
      <c r="S96">
        <v>29.549999999999997</v>
      </c>
      <c r="T96">
        <v>66.34999999999998</v>
      </c>
      <c r="U96" s="156">
        <f t="shared" si="9"/>
        <v>243.99999999999994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94.96</v>
      </c>
      <c r="J97">
        <f>BYPL_EOD!AK97+BYPL_EOD!AL97</f>
        <v>47.59</v>
      </c>
      <c r="K97">
        <f>MES_EOD!AK97+MES_EOD!AL97</f>
        <v>5.55</v>
      </c>
      <c r="L97">
        <f>NDMC_EOD!AK97+NDMC_EOD!AL97</f>
        <v>29.55</v>
      </c>
      <c r="M97">
        <f>TPDDL_EOD!AK97+TPDDL_EOD!AL97</f>
        <v>66.349999999999994</v>
      </c>
      <c r="N97">
        <f t="shared" si="7"/>
        <v>244.00000000000003</v>
      </c>
      <c r="O97" s="154">
        <f t="shared" si="8"/>
        <v>0</v>
      </c>
      <c r="P97">
        <v>94.95999999999998</v>
      </c>
      <c r="Q97">
        <v>47.589999999999996</v>
      </c>
      <c r="R97">
        <v>5.5499999999999989</v>
      </c>
      <c r="S97">
        <v>29.549999999999997</v>
      </c>
      <c r="T97">
        <v>66.34999999999998</v>
      </c>
      <c r="U97" s="156">
        <f t="shared" si="9"/>
        <v>243.99999999999994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94.96</v>
      </c>
      <c r="J98">
        <f>BYPL_EOD!AK98+BYPL_EOD!AL98</f>
        <v>47.59</v>
      </c>
      <c r="K98">
        <f>MES_EOD!AK98+MES_EOD!AL98</f>
        <v>5.55</v>
      </c>
      <c r="L98">
        <f>NDMC_EOD!AK98+NDMC_EOD!AL98</f>
        <v>29.55</v>
      </c>
      <c r="M98">
        <f>TPDDL_EOD!AK98+TPDDL_EOD!AL98</f>
        <v>66.349999999999994</v>
      </c>
      <c r="N98">
        <f t="shared" si="7"/>
        <v>244.00000000000003</v>
      </c>
      <c r="O98" s="154">
        <f t="shared" si="8"/>
        <v>0</v>
      </c>
      <c r="P98">
        <v>94.95999999999998</v>
      </c>
      <c r="Q98">
        <v>47.589999999999996</v>
      </c>
      <c r="R98">
        <v>5.5499999999999989</v>
      </c>
      <c r="S98">
        <v>29.549999999999997</v>
      </c>
      <c r="T98">
        <v>66.34999999999998</v>
      </c>
      <c r="U98" s="156">
        <f t="shared" si="9"/>
        <v>243.99999999999994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5.5935000000000015</v>
      </c>
      <c r="E99" s="156">
        <f t="shared" si="14"/>
        <v>0</v>
      </c>
      <c r="F99" s="156">
        <f t="shared" si="14"/>
        <v>6.1440000000000001</v>
      </c>
      <c r="G99" s="156">
        <f t="shared" si="14"/>
        <v>5.5935000000000015</v>
      </c>
      <c r="H99" s="156"/>
      <c r="I99" s="156">
        <f t="shared" si="14"/>
        <v>1.8901299999999996</v>
      </c>
      <c r="J99" s="156">
        <f t="shared" si="14"/>
        <v>1.1825050000000015</v>
      </c>
      <c r="K99" s="156">
        <f t="shared" si="14"/>
        <v>0.1378749999999998</v>
      </c>
      <c r="L99" s="156">
        <f t="shared" si="14"/>
        <v>0.73431500000000072</v>
      </c>
      <c r="M99" s="156">
        <f t="shared" si="14"/>
        <v>1.6486750000000023</v>
      </c>
      <c r="N99" s="156">
        <f t="shared" si="14"/>
        <v>5.5935000000000015</v>
      </c>
      <c r="O99" s="156">
        <f t="shared" si="14"/>
        <v>0</v>
      </c>
      <c r="P99" s="156">
        <f t="shared" si="14"/>
        <v>1.8901299999999996</v>
      </c>
      <c r="Q99" s="156">
        <f t="shared" si="14"/>
        <v>1.1825050000000015</v>
      </c>
      <c r="R99" s="156">
        <f t="shared" si="14"/>
        <v>0.1378749999999998</v>
      </c>
      <c r="S99" s="156">
        <f t="shared" si="14"/>
        <v>0.73431500000000061</v>
      </c>
      <c r="T99" s="156">
        <f t="shared" si="14"/>
        <v>1.6486750000000023</v>
      </c>
      <c r="U99" s="156">
        <f t="shared" si="14"/>
        <v>5.5935000000000015</v>
      </c>
      <c r="V99" s="156">
        <f t="shared" si="10"/>
        <v>0</v>
      </c>
      <c r="Y99" s="156">
        <f>SUM(Y3:Y98)/4000</f>
        <v>0.70529500000000012</v>
      </c>
      <c r="Z99" s="156">
        <f t="shared" ref="Z99:AD99" si="15">SUM(Z3:Z98)/4000</f>
        <v>0.75797500000000007</v>
      </c>
      <c r="AA99" s="156">
        <f t="shared" si="15"/>
        <v>0.70529500000000012</v>
      </c>
      <c r="AB99" s="156">
        <f t="shared" si="15"/>
        <v>0.75797500000000007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35.072000000000003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88.125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13.2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15.6996</v>
      </c>
      <c r="AH3">
        <v>140.34540000000001</v>
      </c>
      <c r="AI3">
        <v>2.5459999999999998</v>
      </c>
      <c r="AJ3">
        <v>0</v>
      </c>
      <c r="AK3">
        <v>51.267600000000002</v>
      </c>
      <c r="AL3">
        <v>80.177999999999997</v>
      </c>
      <c r="AM3">
        <v>10.557359999999999</v>
      </c>
      <c r="AN3">
        <v>0.66954999999999998</v>
      </c>
      <c r="AO3">
        <v>6.3209999999999997</v>
      </c>
      <c r="AP3">
        <v>6.2769000000000004</v>
      </c>
      <c r="AQ3">
        <v>17.388000000000002</v>
      </c>
      <c r="AR3">
        <v>33.091920000000002</v>
      </c>
      <c r="AS3">
        <v>0</v>
      </c>
      <c r="AT3">
        <v>9.8879999999999999</v>
      </c>
      <c r="AU3">
        <v>0</v>
      </c>
      <c r="AV3">
        <v>26.25</v>
      </c>
      <c r="AW3">
        <v>69.504000000000005</v>
      </c>
      <c r="AX3">
        <v>26.303999999999998</v>
      </c>
      <c r="AY3">
        <v>0</v>
      </c>
      <c r="AZ3">
        <v>0</v>
      </c>
      <c r="BA3">
        <f>SUM(B3:AZ3)</f>
        <v>3148.9143349999999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35.072000000000003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88.125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13.2</v>
      </c>
      <c r="AA4">
        <v>22.277999999999999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15.6996</v>
      </c>
      <c r="AH4">
        <v>140.34540000000001</v>
      </c>
      <c r="AI4">
        <v>2.5459999999999998</v>
      </c>
      <c r="AJ4">
        <v>0</v>
      </c>
      <c r="AK4">
        <v>51.267600000000002</v>
      </c>
      <c r="AL4">
        <v>80.177999999999997</v>
      </c>
      <c r="AM4">
        <v>10.557359999999999</v>
      </c>
      <c r="AN4">
        <v>0.66954999999999998</v>
      </c>
      <c r="AO4">
        <v>6.3209999999999997</v>
      </c>
      <c r="AP4">
        <v>6.2769000000000004</v>
      </c>
      <c r="AQ4">
        <v>17.388000000000002</v>
      </c>
      <c r="AR4">
        <v>33.091920000000002</v>
      </c>
      <c r="AS4">
        <v>0</v>
      </c>
      <c r="AT4">
        <v>9.8879999999999999</v>
      </c>
      <c r="AU4">
        <v>0</v>
      </c>
      <c r="AV4">
        <v>26.25</v>
      </c>
      <c r="AW4">
        <v>69.504000000000005</v>
      </c>
      <c r="AX4">
        <v>26.303999999999998</v>
      </c>
      <c r="AY4">
        <v>0</v>
      </c>
      <c r="AZ4">
        <v>0</v>
      </c>
      <c r="BA4">
        <f t="shared" ref="BA4:BA67" si="0">SUM(B4:AZ4)</f>
        <v>3143.1473349999997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35.072000000000003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88.125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13.2</v>
      </c>
      <c r="AA5">
        <v>14.04936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15.6996</v>
      </c>
      <c r="AH5">
        <v>127.845</v>
      </c>
      <c r="AI5">
        <v>2.5459999999999998</v>
      </c>
      <c r="AJ5">
        <v>0</v>
      </c>
      <c r="AK5">
        <v>51.267600000000002</v>
      </c>
      <c r="AL5">
        <v>80.177999999999997</v>
      </c>
      <c r="AM5">
        <v>10.557359999999999</v>
      </c>
      <c r="AN5">
        <v>0.66954999999999998</v>
      </c>
      <c r="AO5">
        <v>6.3209999999999997</v>
      </c>
      <c r="AP5">
        <v>6.2769000000000004</v>
      </c>
      <c r="AQ5">
        <v>17.388000000000002</v>
      </c>
      <c r="AR5">
        <v>33.091920000000002</v>
      </c>
      <c r="AS5">
        <v>0</v>
      </c>
      <c r="AT5">
        <v>9.8879999999999999</v>
      </c>
      <c r="AU5">
        <v>0</v>
      </c>
      <c r="AV5">
        <v>26.25</v>
      </c>
      <c r="AW5">
        <v>69.504000000000005</v>
      </c>
      <c r="AX5">
        <v>26.303999999999998</v>
      </c>
      <c r="AY5">
        <v>0</v>
      </c>
      <c r="AZ5">
        <v>0</v>
      </c>
      <c r="BA5">
        <f t="shared" si="0"/>
        <v>3122.4182949999995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35.072000000000003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88.125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13.2</v>
      </c>
      <c r="AA6">
        <v>14.04936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15.6996</v>
      </c>
      <c r="AH6">
        <v>127.845</v>
      </c>
      <c r="AI6">
        <v>2.5459999999999998</v>
      </c>
      <c r="AJ6">
        <v>0</v>
      </c>
      <c r="AK6">
        <v>51.267600000000002</v>
      </c>
      <c r="AL6">
        <v>80.177999999999997</v>
      </c>
      <c r="AM6">
        <v>10.557359999999999</v>
      </c>
      <c r="AN6">
        <v>0.66954999999999998</v>
      </c>
      <c r="AO6">
        <v>6.3209999999999997</v>
      </c>
      <c r="AP6">
        <v>6.2769000000000004</v>
      </c>
      <c r="AQ6">
        <v>17.388000000000002</v>
      </c>
      <c r="AR6">
        <v>33.091920000000002</v>
      </c>
      <c r="AS6">
        <v>0</v>
      </c>
      <c r="AT6">
        <v>9.8879999999999999</v>
      </c>
      <c r="AU6">
        <v>0</v>
      </c>
      <c r="AV6">
        <v>26.25</v>
      </c>
      <c r="AW6">
        <v>69.504000000000005</v>
      </c>
      <c r="AX6">
        <v>26.303999999999998</v>
      </c>
      <c r="AY6">
        <v>0</v>
      </c>
      <c r="AZ6">
        <v>0</v>
      </c>
      <c r="BA6">
        <f t="shared" si="0"/>
        <v>3122.4182949999995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35.072000000000003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88.125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13.2</v>
      </c>
      <c r="AA7">
        <v>14.04936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15.6996</v>
      </c>
      <c r="AH7">
        <v>127.845</v>
      </c>
      <c r="AI7">
        <v>2.5459999999999998</v>
      </c>
      <c r="AJ7">
        <v>0</v>
      </c>
      <c r="AK7">
        <v>51.267600000000002</v>
      </c>
      <c r="AL7">
        <v>80.177999999999997</v>
      </c>
      <c r="AM7">
        <v>9.3309999999999995</v>
      </c>
      <c r="AN7">
        <v>0.66954999999999998</v>
      </c>
      <c r="AO7">
        <v>6.3209999999999997</v>
      </c>
      <c r="AP7">
        <v>6.2769000000000004</v>
      </c>
      <c r="AQ7">
        <v>17.388000000000002</v>
      </c>
      <c r="AR7">
        <v>15.87336</v>
      </c>
      <c r="AS7">
        <v>0</v>
      </c>
      <c r="AT7">
        <v>9.8879999999999999</v>
      </c>
      <c r="AU7">
        <v>0</v>
      </c>
      <c r="AV7">
        <v>26.774999999999999</v>
      </c>
      <c r="AW7">
        <v>69.504000000000005</v>
      </c>
      <c r="AX7">
        <v>26.303999999999998</v>
      </c>
      <c r="AY7">
        <v>0</v>
      </c>
      <c r="AZ7">
        <v>0</v>
      </c>
      <c r="BA7">
        <f t="shared" si="0"/>
        <v>3104.4983750000001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35.072000000000003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88.125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13.2</v>
      </c>
      <c r="AA8">
        <v>14.04936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15.6996</v>
      </c>
      <c r="AH8">
        <v>127.845</v>
      </c>
      <c r="AI8">
        <v>2.5459999999999998</v>
      </c>
      <c r="AJ8">
        <v>0</v>
      </c>
      <c r="AK8">
        <v>51.267600000000002</v>
      </c>
      <c r="AL8">
        <v>80.177999999999997</v>
      </c>
      <c r="AM8">
        <v>9.3309999999999995</v>
      </c>
      <c r="AN8">
        <v>0.66954999999999998</v>
      </c>
      <c r="AO8">
        <v>6.3209999999999997</v>
      </c>
      <c r="AP8">
        <v>6.2769000000000004</v>
      </c>
      <c r="AQ8">
        <v>17.388000000000002</v>
      </c>
      <c r="AR8">
        <v>15.87336</v>
      </c>
      <c r="AS8">
        <v>0</v>
      </c>
      <c r="AT8">
        <v>9.8879999999999999</v>
      </c>
      <c r="AU8">
        <v>0</v>
      </c>
      <c r="AV8">
        <v>26.774999999999999</v>
      </c>
      <c r="AW8">
        <v>69.504000000000005</v>
      </c>
      <c r="AX8">
        <v>26.303999999999998</v>
      </c>
      <c r="AY8">
        <v>0</v>
      </c>
      <c r="AZ8">
        <v>0</v>
      </c>
      <c r="BA8">
        <f t="shared" si="0"/>
        <v>3104.4983750000001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35.072000000000003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88.125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13.2</v>
      </c>
      <c r="AA9">
        <v>14.04936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15.6996</v>
      </c>
      <c r="AH9">
        <v>127.845</v>
      </c>
      <c r="AI9">
        <v>2.5459999999999998</v>
      </c>
      <c r="AJ9">
        <v>0</v>
      </c>
      <c r="AK9">
        <v>51.267600000000002</v>
      </c>
      <c r="AL9">
        <v>80.177999999999997</v>
      </c>
      <c r="AM9">
        <v>9.3309999999999995</v>
      </c>
      <c r="AN9">
        <v>0.66954999999999998</v>
      </c>
      <c r="AO9">
        <v>6.3209999999999997</v>
      </c>
      <c r="AP9">
        <v>6.2769000000000004</v>
      </c>
      <c r="AQ9">
        <v>17.388000000000002</v>
      </c>
      <c r="AR9">
        <v>15.87336</v>
      </c>
      <c r="AS9">
        <v>0</v>
      </c>
      <c r="AT9">
        <v>9.8879999999999999</v>
      </c>
      <c r="AU9">
        <v>0</v>
      </c>
      <c r="AV9">
        <v>26.774999999999999</v>
      </c>
      <c r="AW9">
        <v>69.504000000000005</v>
      </c>
      <c r="AX9">
        <v>26.303999999999998</v>
      </c>
      <c r="AY9">
        <v>0</v>
      </c>
      <c r="AZ9">
        <v>0</v>
      </c>
      <c r="BA9">
        <f t="shared" si="0"/>
        <v>3104.4983750000001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35.072000000000003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88.125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13.2</v>
      </c>
      <c r="AA10">
        <v>14.04936</v>
      </c>
      <c r="AB10">
        <v>39.510120000000001</v>
      </c>
      <c r="AC10">
        <v>29.062808</v>
      </c>
      <c r="AD10">
        <v>18.229800000000001</v>
      </c>
      <c r="AE10">
        <v>49.436556000000003</v>
      </c>
      <c r="AF10">
        <v>8.8740000000000006</v>
      </c>
      <c r="AG10">
        <v>15.6996</v>
      </c>
      <c r="AH10">
        <v>127.845</v>
      </c>
      <c r="AI10">
        <v>2.5459999999999998</v>
      </c>
      <c r="AJ10">
        <v>0</v>
      </c>
      <c r="AK10">
        <v>51.267600000000002</v>
      </c>
      <c r="AL10">
        <v>80.177999999999997</v>
      </c>
      <c r="AM10">
        <v>9.3309999999999995</v>
      </c>
      <c r="AN10">
        <v>0.66954999999999998</v>
      </c>
      <c r="AO10">
        <v>6.3209999999999997</v>
      </c>
      <c r="AP10">
        <v>6.2769000000000004</v>
      </c>
      <c r="AQ10">
        <v>17.388000000000002</v>
      </c>
      <c r="AR10">
        <v>15.87336</v>
      </c>
      <c r="AS10">
        <v>0</v>
      </c>
      <c r="AT10">
        <v>9.8879999999999999</v>
      </c>
      <c r="AU10">
        <v>0</v>
      </c>
      <c r="AV10">
        <v>26.774999999999999</v>
      </c>
      <c r="AW10">
        <v>69.504000000000005</v>
      </c>
      <c r="AX10">
        <v>26.303999999999998</v>
      </c>
      <c r="AY10">
        <v>0</v>
      </c>
      <c r="AZ10">
        <v>0</v>
      </c>
      <c r="BA10">
        <f t="shared" si="0"/>
        <v>3095.3834750000001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35.072000000000003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88.125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13.2</v>
      </c>
      <c r="AA11">
        <v>14.04936</v>
      </c>
      <c r="AB11">
        <v>39.510120000000001</v>
      </c>
      <c r="AC11">
        <v>29.062808</v>
      </c>
      <c r="AD11">
        <v>18.229800000000001</v>
      </c>
      <c r="AE11">
        <v>49.436556000000003</v>
      </c>
      <c r="AF11">
        <v>8.8740000000000006</v>
      </c>
      <c r="AG11">
        <v>15.6996</v>
      </c>
      <c r="AH11">
        <v>127.845</v>
      </c>
      <c r="AI11">
        <v>2.5459999999999998</v>
      </c>
      <c r="AJ11">
        <v>0</v>
      </c>
      <c r="AK11">
        <v>51.267600000000002</v>
      </c>
      <c r="AL11">
        <v>80.177999999999997</v>
      </c>
      <c r="AM11">
        <v>9.3309999999999995</v>
      </c>
      <c r="AN11">
        <v>0.66954999999999998</v>
      </c>
      <c r="AO11">
        <v>6.3209999999999997</v>
      </c>
      <c r="AP11">
        <v>3.7149000000000001</v>
      </c>
      <c r="AQ11">
        <v>17.388000000000002</v>
      </c>
      <c r="AR11">
        <v>15.87336</v>
      </c>
      <c r="AS11">
        <v>0</v>
      </c>
      <c r="AT11">
        <v>9.8879999999999999</v>
      </c>
      <c r="AU11">
        <v>0</v>
      </c>
      <c r="AV11">
        <v>26.774999999999999</v>
      </c>
      <c r="AW11">
        <v>69.504000000000005</v>
      </c>
      <c r="AX11">
        <v>26.303999999999998</v>
      </c>
      <c r="AY11">
        <v>0</v>
      </c>
      <c r="AZ11">
        <v>0</v>
      </c>
      <c r="BA11">
        <f t="shared" si="0"/>
        <v>3092.8214750000002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35.072000000000003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88.125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13.2</v>
      </c>
      <c r="AA12">
        <v>14.04936</v>
      </c>
      <c r="AB12">
        <v>39.510120000000001</v>
      </c>
      <c r="AC12">
        <v>29.062808</v>
      </c>
      <c r="AD12">
        <v>9.1149000000000004</v>
      </c>
      <c r="AE12">
        <v>49.436556000000003</v>
      </c>
      <c r="AF12">
        <v>8.8740000000000006</v>
      </c>
      <c r="AG12">
        <v>15.6996</v>
      </c>
      <c r="AH12">
        <v>127.845</v>
      </c>
      <c r="AI12">
        <v>2.5459999999999998</v>
      </c>
      <c r="AJ12">
        <v>0</v>
      </c>
      <c r="AK12">
        <v>51.267600000000002</v>
      </c>
      <c r="AL12">
        <v>80.177999999999997</v>
      </c>
      <c r="AM12">
        <v>9.3309999999999995</v>
      </c>
      <c r="AN12">
        <v>0.66954999999999998</v>
      </c>
      <c r="AO12">
        <v>6.3209999999999997</v>
      </c>
      <c r="AP12">
        <v>3.7149000000000001</v>
      </c>
      <c r="AQ12">
        <v>17.388000000000002</v>
      </c>
      <c r="AR12">
        <v>15.87336</v>
      </c>
      <c r="AS12">
        <v>0</v>
      </c>
      <c r="AT12">
        <v>9.8879999999999999</v>
      </c>
      <c r="AU12">
        <v>0</v>
      </c>
      <c r="AV12">
        <v>26.774999999999999</v>
      </c>
      <c r="AW12">
        <v>69.504000000000005</v>
      </c>
      <c r="AX12">
        <v>26.303999999999998</v>
      </c>
      <c r="AY12">
        <v>0</v>
      </c>
      <c r="AZ12">
        <v>0</v>
      </c>
      <c r="BA12">
        <f t="shared" si="0"/>
        <v>3083.7065750000002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35.072000000000003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88.125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13.2</v>
      </c>
      <c r="AA13">
        <v>14.04936</v>
      </c>
      <c r="AB13">
        <v>39.510120000000001</v>
      </c>
      <c r="AC13">
        <v>29.062808</v>
      </c>
      <c r="AD13">
        <v>9.1149000000000004</v>
      </c>
      <c r="AE13">
        <v>49.436556000000003</v>
      </c>
      <c r="AF13">
        <v>8.8740000000000006</v>
      </c>
      <c r="AG13">
        <v>15.6996</v>
      </c>
      <c r="AH13">
        <v>127.845</v>
      </c>
      <c r="AI13">
        <v>2.5459999999999998</v>
      </c>
      <c r="AJ13">
        <v>0</v>
      </c>
      <c r="AK13">
        <v>51.267600000000002</v>
      </c>
      <c r="AL13">
        <v>80.177999999999997</v>
      </c>
      <c r="AM13">
        <v>9.3309999999999995</v>
      </c>
      <c r="AN13">
        <v>0.66954999999999998</v>
      </c>
      <c r="AO13">
        <v>6.3209999999999997</v>
      </c>
      <c r="AP13">
        <v>3.7149000000000001</v>
      </c>
      <c r="AQ13">
        <v>8.4420000000000002</v>
      </c>
      <c r="AR13">
        <v>15.87336</v>
      </c>
      <c r="AS13">
        <v>0</v>
      </c>
      <c r="AT13">
        <v>9.8879999999999999</v>
      </c>
      <c r="AU13">
        <v>0</v>
      </c>
      <c r="AV13">
        <v>26.774999999999999</v>
      </c>
      <c r="AW13">
        <v>69.504000000000005</v>
      </c>
      <c r="AX13">
        <v>26.303999999999998</v>
      </c>
      <c r="AY13">
        <v>0</v>
      </c>
      <c r="AZ13">
        <v>0</v>
      </c>
      <c r="BA13">
        <f t="shared" si="0"/>
        <v>3074.7605750000002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35.072000000000003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88.125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13.2</v>
      </c>
      <c r="AA14">
        <v>14.04936</v>
      </c>
      <c r="AB14">
        <v>39.510120000000001</v>
      </c>
      <c r="AC14">
        <v>29.062808</v>
      </c>
      <c r="AD14">
        <v>9.1149000000000004</v>
      </c>
      <c r="AE14">
        <v>49.436556000000003</v>
      </c>
      <c r="AF14">
        <v>8.8740000000000006</v>
      </c>
      <c r="AG14">
        <v>15.6996</v>
      </c>
      <c r="AH14">
        <v>127.845</v>
      </c>
      <c r="AI14">
        <v>2.5459999999999998</v>
      </c>
      <c r="AJ14">
        <v>0</v>
      </c>
      <c r="AK14">
        <v>51.267600000000002</v>
      </c>
      <c r="AL14">
        <v>80.177999999999997</v>
      </c>
      <c r="AM14">
        <v>9.3309999999999995</v>
      </c>
      <c r="AN14">
        <v>0.66954999999999998</v>
      </c>
      <c r="AO14">
        <v>6.3209999999999997</v>
      </c>
      <c r="AP14">
        <v>3.7149000000000001</v>
      </c>
      <c r="AQ14">
        <v>0</v>
      </c>
      <c r="AR14">
        <v>15.87336</v>
      </c>
      <c r="AS14">
        <v>0</v>
      </c>
      <c r="AT14">
        <v>9.8879999999999999</v>
      </c>
      <c r="AU14">
        <v>0</v>
      </c>
      <c r="AV14">
        <v>26.774999999999999</v>
      </c>
      <c r="AW14">
        <v>69.504000000000005</v>
      </c>
      <c r="AX14">
        <v>26.303999999999998</v>
      </c>
      <c r="AY14">
        <v>0</v>
      </c>
      <c r="AZ14">
        <v>0</v>
      </c>
      <c r="BA14">
        <f t="shared" si="0"/>
        <v>3066.3185750000002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35.072000000000003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88.125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13.2</v>
      </c>
      <c r="AA15">
        <v>14.04936</v>
      </c>
      <c r="AB15">
        <v>39.510120000000001</v>
      </c>
      <c r="AC15">
        <v>29.062808</v>
      </c>
      <c r="AD15">
        <v>9.1149000000000004</v>
      </c>
      <c r="AE15">
        <v>49.436556000000003</v>
      </c>
      <c r="AF15">
        <v>8.8740000000000006</v>
      </c>
      <c r="AG15">
        <v>15.6996</v>
      </c>
      <c r="AH15">
        <v>127.845</v>
      </c>
      <c r="AI15">
        <v>13.3665</v>
      </c>
      <c r="AJ15">
        <v>0</v>
      </c>
      <c r="AK15">
        <v>51.267600000000002</v>
      </c>
      <c r="AL15">
        <v>72.043999999999997</v>
      </c>
      <c r="AM15">
        <v>9.3309999999999995</v>
      </c>
      <c r="AN15">
        <v>0.66954999999999998</v>
      </c>
      <c r="AO15">
        <v>6.3209999999999997</v>
      </c>
      <c r="AP15">
        <v>3.7149000000000001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26.774999999999999</v>
      </c>
      <c r="AW15">
        <v>69.504000000000005</v>
      </c>
      <c r="AX15">
        <v>26.303999999999998</v>
      </c>
      <c r="AY15">
        <v>0</v>
      </c>
      <c r="AZ15">
        <v>0</v>
      </c>
      <c r="BA15">
        <f t="shared" si="0"/>
        <v>3085.0290980000004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35.072000000000003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88.125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13.2</v>
      </c>
      <c r="AA16">
        <v>14.04936</v>
      </c>
      <c r="AB16">
        <v>39.510120000000001</v>
      </c>
      <c r="AC16">
        <v>29.062808</v>
      </c>
      <c r="AD16">
        <v>9.1149000000000004</v>
      </c>
      <c r="AE16">
        <v>49.436556000000003</v>
      </c>
      <c r="AF16">
        <v>8.8740000000000006</v>
      </c>
      <c r="AG16">
        <v>15.6996</v>
      </c>
      <c r="AH16">
        <v>127.845</v>
      </c>
      <c r="AI16">
        <v>13.3665</v>
      </c>
      <c r="AJ16">
        <v>0</v>
      </c>
      <c r="AK16">
        <v>51.267600000000002</v>
      </c>
      <c r="AL16">
        <v>72.043999999999997</v>
      </c>
      <c r="AM16">
        <v>9.3309999999999995</v>
      </c>
      <c r="AN16">
        <v>0.66954999999999998</v>
      </c>
      <c r="AO16">
        <v>6.3209999999999997</v>
      </c>
      <c r="AP16">
        <v>3.7149000000000001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26.774999999999999</v>
      </c>
      <c r="AW16">
        <v>69.504000000000005</v>
      </c>
      <c r="AX16">
        <v>26.303999999999998</v>
      </c>
      <c r="AY16">
        <v>0</v>
      </c>
      <c r="AZ16">
        <v>0</v>
      </c>
      <c r="BA16">
        <f t="shared" si="0"/>
        <v>3085.0290980000004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35.072000000000003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88.125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13.2</v>
      </c>
      <c r="AA17">
        <v>14.04936</v>
      </c>
      <c r="AB17">
        <v>39.510120000000001</v>
      </c>
      <c r="AC17">
        <v>29.062808</v>
      </c>
      <c r="AD17">
        <v>9.1149000000000004</v>
      </c>
      <c r="AE17">
        <v>49.436556000000003</v>
      </c>
      <c r="AF17">
        <v>8.8740000000000006</v>
      </c>
      <c r="AG17">
        <v>15.6996</v>
      </c>
      <c r="AH17">
        <v>127.845</v>
      </c>
      <c r="AI17">
        <v>13.3665</v>
      </c>
      <c r="AJ17">
        <v>0</v>
      </c>
      <c r="AK17">
        <v>51.267600000000002</v>
      </c>
      <c r="AL17">
        <v>72.043999999999997</v>
      </c>
      <c r="AM17">
        <v>9.3309999999999995</v>
      </c>
      <c r="AN17">
        <v>0.66954999999999998</v>
      </c>
      <c r="AO17">
        <v>6.3209999999999997</v>
      </c>
      <c r="AP17">
        <v>3.7149000000000001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26.774999999999999</v>
      </c>
      <c r="AW17">
        <v>69.504000000000005</v>
      </c>
      <c r="AX17">
        <v>26.303999999999998</v>
      </c>
      <c r="AY17">
        <v>0</v>
      </c>
      <c r="AZ17">
        <v>0</v>
      </c>
      <c r="BA17">
        <f t="shared" si="0"/>
        <v>3085.0290980000004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35.072000000000003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88.125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13.2</v>
      </c>
      <c r="AA18">
        <v>14.04936</v>
      </c>
      <c r="AB18">
        <v>39.510120000000001</v>
      </c>
      <c r="AC18">
        <v>29.062808</v>
      </c>
      <c r="AD18">
        <v>9.1149000000000004</v>
      </c>
      <c r="AE18">
        <v>49.436556000000003</v>
      </c>
      <c r="AF18">
        <v>8.8740000000000006</v>
      </c>
      <c r="AG18">
        <v>15.6996</v>
      </c>
      <c r="AH18">
        <v>127.845</v>
      </c>
      <c r="AI18">
        <v>13.3665</v>
      </c>
      <c r="AJ18">
        <v>0</v>
      </c>
      <c r="AK18">
        <v>51.267600000000002</v>
      </c>
      <c r="AL18">
        <v>72.043999999999997</v>
      </c>
      <c r="AM18">
        <v>9.3309999999999995</v>
      </c>
      <c r="AN18">
        <v>0.66954999999999998</v>
      </c>
      <c r="AO18">
        <v>6.3209999999999997</v>
      </c>
      <c r="AP18">
        <v>3.7149000000000001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26.774999999999999</v>
      </c>
      <c r="AW18">
        <v>69.504000000000005</v>
      </c>
      <c r="AX18">
        <v>26.303999999999998</v>
      </c>
      <c r="AY18">
        <v>0</v>
      </c>
      <c r="AZ18">
        <v>0</v>
      </c>
      <c r="BA18">
        <f t="shared" si="0"/>
        <v>3085.0290980000004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35.072000000000003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88.125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9.1149000000000004</v>
      </c>
      <c r="AE19">
        <v>49.436556000000003</v>
      </c>
      <c r="AF19">
        <v>8.8740000000000006</v>
      </c>
      <c r="AG19">
        <v>15.6996</v>
      </c>
      <c r="AH19">
        <v>127.845</v>
      </c>
      <c r="AI19">
        <v>13.3665</v>
      </c>
      <c r="AJ19">
        <v>0</v>
      </c>
      <c r="AK19">
        <v>51.267600000000002</v>
      </c>
      <c r="AL19">
        <v>72.043999999999997</v>
      </c>
      <c r="AM19">
        <v>9.3309999999999995</v>
      </c>
      <c r="AN19">
        <v>0.66954999999999998</v>
      </c>
      <c r="AO19">
        <v>6.3209999999999997</v>
      </c>
      <c r="AP19">
        <v>3.7149000000000001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26.774999999999999</v>
      </c>
      <c r="AW19">
        <v>69.504000000000005</v>
      </c>
      <c r="AX19">
        <v>26.303999999999998</v>
      </c>
      <c r="AY19">
        <v>0</v>
      </c>
      <c r="AZ19">
        <v>0</v>
      </c>
      <c r="BA19">
        <f t="shared" si="0"/>
        <v>3078.3828980000008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35.072000000000003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88.125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9.1149000000000004</v>
      </c>
      <c r="AE20">
        <v>49.436556000000003</v>
      </c>
      <c r="AF20">
        <v>8.8740000000000006</v>
      </c>
      <c r="AG20">
        <v>15.6996</v>
      </c>
      <c r="AH20">
        <v>127.845</v>
      </c>
      <c r="AI20">
        <v>13.3665</v>
      </c>
      <c r="AJ20">
        <v>0</v>
      </c>
      <c r="AK20">
        <v>51.267600000000002</v>
      </c>
      <c r="AL20">
        <v>72.043999999999997</v>
      </c>
      <c r="AM20">
        <v>9.3309999999999995</v>
      </c>
      <c r="AN20">
        <v>0.66954999999999998</v>
      </c>
      <c r="AO20">
        <v>6.3209999999999997</v>
      </c>
      <c r="AP20">
        <v>3.7149000000000001</v>
      </c>
      <c r="AQ20">
        <v>8.5050000000000008</v>
      </c>
      <c r="AR20">
        <v>31.897383000000001</v>
      </c>
      <c r="AS20">
        <v>0</v>
      </c>
      <c r="AT20">
        <v>9.8879999999999999</v>
      </c>
      <c r="AU20">
        <v>0</v>
      </c>
      <c r="AV20">
        <v>26.774999999999999</v>
      </c>
      <c r="AW20">
        <v>69.504000000000005</v>
      </c>
      <c r="AX20">
        <v>26.303999999999998</v>
      </c>
      <c r="AY20">
        <v>0</v>
      </c>
      <c r="AZ20">
        <v>0</v>
      </c>
      <c r="BA20">
        <f t="shared" si="0"/>
        <v>3086.8878980000009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35.072000000000003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88.125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14.04936</v>
      </c>
      <c r="AB21">
        <v>39.510120000000001</v>
      </c>
      <c r="AC21">
        <v>29.062808</v>
      </c>
      <c r="AD21">
        <v>9.1149000000000004</v>
      </c>
      <c r="AE21">
        <v>49.436556000000003</v>
      </c>
      <c r="AF21">
        <v>8.8740000000000006</v>
      </c>
      <c r="AG21">
        <v>15.6996</v>
      </c>
      <c r="AH21">
        <v>127.845</v>
      </c>
      <c r="AI21">
        <v>13.3665</v>
      </c>
      <c r="AJ21">
        <v>0</v>
      </c>
      <c r="AK21">
        <v>51.267600000000002</v>
      </c>
      <c r="AL21">
        <v>72.043999999999997</v>
      </c>
      <c r="AM21">
        <v>9.3309999999999995</v>
      </c>
      <c r="AN21">
        <v>0.66954999999999998</v>
      </c>
      <c r="AO21">
        <v>6.3209999999999997</v>
      </c>
      <c r="AP21">
        <v>3.7149000000000001</v>
      </c>
      <c r="AQ21">
        <v>17.010000000000002</v>
      </c>
      <c r="AR21">
        <v>31.897383000000001</v>
      </c>
      <c r="AS21">
        <v>0</v>
      </c>
      <c r="AT21">
        <v>9.8879999999999999</v>
      </c>
      <c r="AU21">
        <v>0</v>
      </c>
      <c r="AV21">
        <v>26.774999999999999</v>
      </c>
      <c r="AW21">
        <v>69.504000000000005</v>
      </c>
      <c r="AX21">
        <v>26.303999999999998</v>
      </c>
      <c r="AY21">
        <v>0</v>
      </c>
      <c r="AZ21">
        <v>0</v>
      </c>
      <c r="BA21">
        <f t="shared" si="0"/>
        <v>3095.392898000001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35.072000000000003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88.125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14.04936</v>
      </c>
      <c r="AB22">
        <v>39.510120000000001</v>
      </c>
      <c r="AC22">
        <v>29.062808</v>
      </c>
      <c r="AD22">
        <v>9.1149000000000004</v>
      </c>
      <c r="AE22">
        <v>49.436556000000003</v>
      </c>
      <c r="AF22">
        <v>8.8740000000000006</v>
      </c>
      <c r="AG22">
        <v>15.6996</v>
      </c>
      <c r="AH22">
        <v>127.845</v>
      </c>
      <c r="AI22">
        <v>13.3665</v>
      </c>
      <c r="AJ22">
        <v>0</v>
      </c>
      <c r="AK22">
        <v>51.267600000000002</v>
      </c>
      <c r="AL22">
        <v>72.043999999999997</v>
      </c>
      <c r="AM22">
        <v>9.3309999999999995</v>
      </c>
      <c r="AN22">
        <v>0.66954999999999998</v>
      </c>
      <c r="AO22">
        <v>6.3209999999999997</v>
      </c>
      <c r="AP22">
        <v>3.7149000000000001</v>
      </c>
      <c r="AQ22">
        <v>25.515000000000001</v>
      </c>
      <c r="AR22">
        <v>31.897383000000001</v>
      </c>
      <c r="AS22">
        <v>0</v>
      </c>
      <c r="AT22">
        <v>9.8879999999999999</v>
      </c>
      <c r="AU22">
        <v>0</v>
      </c>
      <c r="AV22">
        <v>26.774999999999999</v>
      </c>
      <c r="AW22">
        <v>69.504000000000005</v>
      </c>
      <c r="AX22">
        <v>26.303999999999998</v>
      </c>
      <c r="AY22">
        <v>0</v>
      </c>
      <c r="AZ22">
        <v>0</v>
      </c>
      <c r="BA22">
        <f t="shared" si="0"/>
        <v>3103.8978980000006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35.072000000000003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88.125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8.8740000000000006</v>
      </c>
      <c r="AG23">
        <v>15.6996</v>
      </c>
      <c r="AH23">
        <v>127.845</v>
      </c>
      <c r="AI23">
        <v>2.5459999999999998</v>
      </c>
      <c r="AJ23">
        <v>0</v>
      </c>
      <c r="AK23">
        <v>51.267600000000002</v>
      </c>
      <c r="AL23">
        <v>72.043999999999997</v>
      </c>
      <c r="AM23">
        <v>9.3309999999999995</v>
      </c>
      <c r="AN23">
        <v>0.66954999999999998</v>
      </c>
      <c r="AO23">
        <v>6.3209999999999997</v>
      </c>
      <c r="AP23">
        <v>6.2769000000000004</v>
      </c>
      <c r="AQ23">
        <v>25.515000000000001</v>
      </c>
      <c r="AR23">
        <v>31.897383000000001</v>
      </c>
      <c r="AS23">
        <v>0</v>
      </c>
      <c r="AT23">
        <v>9.8879999999999999</v>
      </c>
      <c r="AU23">
        <v>0</v>
      </c>
      <c r="AV23">
        <v>26.774999999999999</v>
      </c>
      <c r="AW23">
        <v>69.504000000000005</v>
      </c>
      <c r="AX23">
        <v>26.303999999999998</v>
      </c>
      <c r="AY23">
        <v>0</v>
      </c>
      <c r="AZ23">
        <v>0</v>
      </c>
      <c r="BA23">
        <f t="shared" si="0"/>
        <v>3095.6393980000003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35.072000000000003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88.125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14.04936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8.8740000000000006</v>
      </c>
      <c r="AG24">
        <v>15.6996</v>
      </c>
      <c r="AH24">
        <v>127.845</v>
      </c>
      <c r="AI24">
        <v>2.5459999999999998</v>
      </c>
      <c r="AJ24">
        <v>0</v>
      </c>
      <c r="AK24">
        <v>51.267600000000002</v>
      </c>
      <c r="AL24">
        <v>72.043999999999997</v>
      </c>
      <c r="AM24">
        <v>9.3309999999999995</v>
      </c>
      <c r="AN24">
        <v>0.66954999999999998</v>
      </c>
      <c r="AO24">
        <v>6.3209999999999997</v>
      </c>
      <c r="AP24">
        <v>6.2769000000000004</v>
      </c>
      <c r="AQ24">
        <v>25.515000000000001</v>
      </c>
      <c r="AR24">
        <v>31.897383000000001</v>
      </c>
      <c r="AS24">
        <v>0</v>
      </c>
      <c r="AT24">
        <v>9.8879999999999999</v>
      </c>
      <c r="AU24">
        <v>0</v>
      </c>
      <c r="AV24">
        <v>26.774999999999999</v>
      </c>
      <c r="AW24">
        <v>69.504000000000005</v>
      </c>
      <c r="AX24">
        <v>26.303999999999998</v>
      </c>
      <c r="AY24">
        <v>0</v>
      </c>
      <c r="AZ24">
        <v>0</v>
      </c>
      <c r="BA24">
        <f t="shared" si="0"/>
        <v>3095.6393980000003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35.072000000000003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88.125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8.8740000000000006</v>
      </c>
      <c r="AG25">
        <v>15.6996</v>
      </c>
      <c r="AH25">
        <v>127.845</v>
      </c>
      <c r="AI25">
        <v>2.5459999999999998</v>
      </c>
      <c r="AJ25">
        <v>0</v>
      </c>
      <c r="AK25">
        <v>51.267600000000002</v>
      </c>
      <c r="AL25">
        <v>72.043999999999997</v>
      </c>
      <c r="AM25">
        <v>9.3309999999999995</v>
      </c>
      <c r="AN25">
        <v>0.66954999999999998</v>
      </c>
      <c r="AO25">
        <v>6.3209999999999997</v>
      </c>
      <c r="AP25">
        <v>6.2769000000000004</v>
      </c>
      <c r="AQ25">
        <v>25.515000000000001</v>
      </c>
      <c r="AR25">
        <v>31.897383000000001</v>
      </c>
      <c r="AS25">
        <v>0</v>
      </c>
      <c r="AT25">
        <v>9.8879999999999999</v>
      </c>
      <c r="AU25">
        <v>0</v>
      </c>
      <c r="AV25">
        <v>26.774999999999999</v>
      </c>
      <c r="AW25">
        <v>69.504000000000005</v>
      </c>
      <c r="AX25">
        <v>26.303999999999998</v>
      </c>
      <c r="AY25">
        <v>0</v>
      </c>
      <c r="AZ25">
        <v>0</v>
      </c>
      <c r="BA25">
        <f t="shared" si="0"/>
        <v>3118.8036580000003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35.072000000000003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88.125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28.09872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8.8740000000000006</v>
      </c>
      <c r="AG26">
        <v>15.6996</v>
      </c>
      <c r="AH26">
        <v>127.845</v>
      </c>
      <c r="AI26">
        <v>2.5459999999999998</v>
      </c>
      <c r="AJ26">
        <v>0</v>
      </c>
      <c r="AK26">
        <v>51.267600000000002</v>
      </c>
      <c r="AL26">
        <v>72.043999999999997</v>
      </c>
      <c r="AM26">
        <v>9.3309999999999995</v>
      </c>
      <c r="AN26">
        <v>0.66954999999999998</v>
      </c>
      <c r="AO26">
        <v>6.3209999999999997</v>
      </c>
      <c r="AP26">
        <v>6.2769000000000004</v>
      </c>
      <c r="AQ26">
        <v>25.515000000000001</v>
      </c>
      <c r="AR26">
        <v>31.897383000000001</v>
      </c>
      <c r="AS26">
        <v>0</v>
      </c>
      <c r="AT26">
        <v>9.8879999999999999</v>
      </c>
      <c r="AU26">
        <v>0</v>
      </c>
      <c r="AV26">
        <v>26.774999999999999</v>
      </c>
      <c r="AW26">
        <v>69.504000000000005</v>
      </c>
      <c r="AX26">
        <v>26.303999999999998</v>
      </c>
      <c r="AY26">
        <v>0</v>
      </c>
      <c r="AZ26">
        <v>0</v>
      </c>
      <c r="BA26">
        <f t="shared" si="0"/>
        <v>3118.8036580000003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35.072000000000003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88.125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28.09872</v>
      </c>
      <c r="AB27">
        <v>39.510120000000001</v>
      </c>
      <c r="AC27">
        <v>29.062808</v>
      </c>
      <c r="AD27">
        <v>18.229800000000001</v>
      </c>
      <c r="AE27">
        <v>47.855899999999998</v>
      </c>
      <c r="AF27">
        <v>8.8740000000000006</v>
      </c>
      <c r="AG27">
        <v>15.6996</v>
      </c>
      <c r="AH27">
        <v>127.845</v>
      </c>
      <c r="AI27">
        <v>7.6379999999999999</v>
      </c>
      <c r="AJ27">
        <v>0</v>
      </c>
      <c r="AK27">
        <v>51.267600000000002</v>
      </c>
      <c r="AL27">
        <v>72.043999999999997</v>
      </c>
      <c r="AM27">
        <v>9.3309999999999995</v>
      </c>
      <c r="AN27">
        <v>0.66954999999999998</v>
      </c>
      <c r="AO27">
        <v>6.3209999999999997</v>
      </c>
      <c r="AP27">
        <v>3.7149000000000001</v>
      </c>
      <c r="AQ27">
        <v>25.515000000000001</v>
      </c>
      <c r="AR27">
        <v>33.091920000000002</v>
      </c>
      <c r="AS27">
        <v>0</v>
      </c>
      <c r="AT27">
        <v>9.8879999999999999</v>
      </c>
      <c r="AU27">
        <v>0</v>
      </c>
      <c r="AV27">
        <v>26.774999999999999</v>
      </c>
      <c r="AW27">
        <v>69.504000000000005</v>
      </c>
      <c r="AX27">
        <v>26.303999999999998</v>
      </c>
      <c r="AY27">
        <v>0</v>
      </c>
      <c r="AZ27">
        <v>0</v>
      </c>
      <c r="BA27">
        <f t="shared" si="0"/>
        <v>3120.9475390000002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35.072000000000003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88.125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28.09872</v>
      </c>
      <c r="AB28">
        <v>39.510120000000001</v>
      </c>
      <c r="AC28">
        <v>29.062808</v>
      </c>
      <c r="AD28">
        <v>18.229800000000001</v>
      </c>
      <c r="AE28">
        <v>47.470999999999997</v>
      </c>
      <c r="AF28">
        <v>8.8740000000000006</v>
      </c>
      <c r="AG28">
        <v>15.6996</v>
      </c>
      <c r="AH28">
        <v>127.845</v>
      </c>
      <c r="AI28">
        <v>49.646999999999998</v>
      </c>
      <c r="AJ28">
        <v>0</v>
      </c>
      <c r="AK28">
        <v>51.267600000000002</v>
      </c>
      <c r="AL28">
        <v>72.043999999999997</v>
      </c>
      <c r="AM28">
        <v>9.3309999999999995</v>
      </c>
      <c r="AN28">
        <v>0.66954999999999998</v>
      </c>
      <c r="AO28">
        <v>6.3209999999999997</v>
      </c>
      <c r="AP28">
        <v>3.7149000000000001</v>
      </c>
      <c r="AQ28">
        <v>25.515000000000001</v>
      </c>
      <c r="AR28">
        <v>33.091920000000002</v>
      </c>
      <c r="AS28">
        <v>0</v>
      </c>
      <c r="AT28">
        <v>9.8879999999999999</v>
      </c>
      <c r="AU28">
        <v>0</v>
      </c>
      <c r="AV28">
        <v>26.774999999999999</v>
      </c>
      <c r="AW28">
        <v>69.504000000000005</v>
      </c>
      <c r="AX28">
        <v>26.303999999999998</v>
      </c>
      <c r="AY28">
        <v>0</v>
      </c>
      <c r="AZ28">
        <v>0</v>
      </c>
      <c r="BA28">
        <f t="shared" si="0"/>
        <v>3162.5716390000002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35.072000000000003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88.125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28.09872</v>
      </c>
      <c r="AB29">
        <v>39.510120000000001</v>
      </c>
      <c r="AC29">
        <v>29.062808</v>
      </c>
      <c r="AD29">
        <v>18.229800000000001</v>
      </c>
      <c r="AE29">
        <v>47.470999999999997</v>
      </c>
      <c r="AF29">
        <v>8.8740000000000006</v>
      </c>
      <c r="AG29">
        <v>15.6996</v>
      </c>
      <c r="AH29">
        <v>127.845</v>
      </c>
      <c r="AI29">
        <v>49.646999999999998</v>
      </c>
      <c r="AJ29">
        <v>0</v>
      </c>
      <c r="AK29">
        <v>51.267600000000002</v>
      </c>
      <c r="AL29">
        <v>72.043999999999997</v>
      </c>
      <c r="AM29">
        <v>9.3309999999999995</v>
      </c>
      <c r="AN29">
        <v>0.66954999999999998</v>
      </c>
      <c r="AO29">
        <v>6.3209999999999997</v>
      </c>
      <c r="AP29">
        <v>3.7149000000000001</v>
      </c>
      <c r="AQ29">
        <v>25.515000000000001</v>
      </c>
      <c r="AR29">
        <v>33.091920000000002</v>
      </c>
      <c r="AS29">
        <v>0</v>
      </c>
      <c r="AT29">
        <v>9.8879999999999999</v>
      </c>
      <c r="AU29">
        <v>0</v>
      </c>
      <c r="AV29">
        <v>26.774999999999999</v>
      </c>
      <c r="AW29">
        <v>69.504000000000005</v>
      </c>
      <c r="AX29">
        <v>26.303999999999998</v>
      </c>
      <c r="AY29">
        <v>0</v>
      </c>
      <c r="AZ29">
        <v>0</v>
      </c>
      <c r="BA29">
        <f t="shared" si="0"/>
        <v>3162.5716390000002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35.072000000000003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88.125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28.09872</v>
      </c>
      <c r="AB30">
        <v>39.510120000000001</v>
      </c>
      <c r="AC30">
        <v>29.062808</v>
      </c>
      <c r="AD30">
        <v>18.229800000000001</v>
      </c>
      <c r="AE30">
        <v>47.470999999999997</v>
      </c>
      <c r="AF30">
        <v>8.8740000000000006</v>
      </c>
      <c r="AG30">
        <v>15.6996</v>
      </c>
      <c r="AH30">
        <v>127.845</v>
      </c>
      <c r="AI30">
        <v>49.646999999999998</v>
      </c>
      <c r="AJ30">
        <v>0</v>
      </c>
      <c r="AK30">
        <v>51.267600000000002</v>
      </c>
      <c r="AL30">
        <v>72.043999999999997</v>
      </c>
      <c r="AM30">
        <v>9.3309999999999995</v>
      </c>
      <c r="AN30">
        <v>0.66954999999999998</v>
      </c>
      <c r="AO30">
        <v>6.3209999999999997</v>
      </c>
      <c r="AP30">
        <v>3.7149000000000001</v>
      </c>
      <c r="AQ30">
        <v>25.515000000000001</v>
      </c>
      <c r="AR30">
        <v>33.091920000000002</v>
      </c>
      <c r="AS30">
        <v>0</v>
      </c>
      <c r="AT30">
        <v>9.8879999999999999</v>
      </c>
      <c r="AU30">
        <v>0</v>
      </c>
      <c r="AV30">
        <v>26.774999999999999</v>
      </c>
      <c r="AW30">
        <v>69.504000000000005</v>
      </c>
      <c r="AX30">
        <v>26.303999999999998</v>
      </c>
      <c r="AY30">
        <v>0</v>
      </c>
      <c r="AZ30">
        <v>0</v>
      </c>
      <c r="BA30">
        <f t="shared" si="0"/>
        <v>3162.5716390000002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35.072000000000003</v>
      </c>
      <c r="K31">
        <v>686.77995699999997</v>
      </c>
      <c r="L31">
        <v>653.15250000000003</v>
      </c>
      <c r="M31">
        <v>87</v>
      </c>
      <c r="N31">
        <v>118.125</v>
      </c>
      <c r="O31">
        <v>123.66562500000001</v>
      </c>
      <c r="P31">
        <v>88.125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28.09872</v>
      </c>
      <c r="AB31">
        <v>39.510120000000001</v>
      </c>
      <c r="AC31">
        <v>29.062808</v>
      </c>
      <c r="AD31">
        <v>18.229800000000001</v>
      </c>
      <c r="AE31">
        <v>47.470999999999997</v>
      </c>
      <c r="AF31">
        <v>8.8740000000000006</v>
      </c>
      <c r="AG31">
        <v>15.6996</v>
      </c>
      <c r="AH31">
        <v>127.845</v>
      </c>
      <c r="AI31">
        <v>49.646999999999998</v>
      </c>
      <c r="AJ31">
        <v>0</v>
      </c>
      <c r="AK31">
        <v>51.267600000000002</v>
      </c>
      <c r="AL31">
        <v>72.043999999999997</v>
      </c>
      <c r="AM31">
        <v>9.3309999999999995</v>
      </c>
      <c r="AN31">
        <v>0.66954999999999998</v>
      </c>
      <c r="AO31">
        <v>6.3209999999999997</v>
      </c>
      <c r="AP31">
        <v>3.7149000000000001</v>
      </c>
      <c r="AQ31">
        <v>22.05</v>
      </c>
      <c r="AR31">
        <v>31.897383000000001</v>
      </c>
      <c r="AS31">
        <v>0</v>
      </c>
      <c r="AT31">
        <v>9.8879999999999999</v>
      </c>
      <c r="AU31">
        <v>0</v>
      </c>
      <c r="AV31">
        <v>26.774999999999999</v>
      </c>
      <c r="AW31">
        <v>69.504000000000005</v>
      </c>
      <c r="AX31">
        <v>26.303999999999998</v>
      </c>
      <c r="AY31">
        <v>0</v>
      </c>
      <c r="AZ31">
        <v>0</v>
      </c>
      <c r="BA31">
        <f t="shared" si="0"/>
        <v>3152.9121020000007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35.072000000000003</v>
      </c>
      <c r="K32">
        <v>686.77995699999997</v>
      </c>
      <c r="L32">
        <v>653.15250000000003</v>
      </c>
      <c r="M32">
        <v>87</v>
      </c>
      <c r="N32">
        <v>118.125</v>
      </c>
      <c r="O32">
        <v>123.66562500000001</v>
      </c>
      <c r="P32">
        <v>88.125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28.09872</v>
      </c>
      <c r="AB32">
        <v>39.510120000000001</v>
      </c>
      <c r="AC32">
        <v>29.062808</v>
      </c>
      <c r="AD32">
        <v>18.229800000000001</v>
      </c>
      <c r="AE32">
        <v>47.470999999999997</v>
      </c>
      <c r="AF32">
        <v>8.8740000000000006</v>
      </c>
      <c r="AG32">
        <v>15.6996</v>
      </c>
      <c r="AH32">
        <v>127.845</v>
      </c>
      <c r="AI32">
        <v>49.646999999999998</v>
      </c>
      <c r="AJ32">
        <v>0</v>
      </c>
      <c r="AK32">
        <v>51.267600000000002</v>
      </c>
      <c r="AL32">
        <v>72.043999999999997</v>
      </c>
      <c r="AM32">
        <v>9.3309999999999995</v>
      </c>
      <c r="AN32">
        <v>0.66954999999999998</v>
      </c>
      <c r="AO32">
        <v>6.3209999999999997</v>
      </c>
      <c r="AP32">
        <v>3.7149000000000001</v>
      </c>
      <c r="AQ32">
        <v>17.010000000000002</v>
      </c>
      <c r="AR32">
        <v>31.897383000000001</v>
      </c>
      <c r="AS32">
        <v>0</v>
      </c>
      <c r="AT32">
        <v>9.8879999999999999</v>
      </c>
      <c r="AU32">
        <v>0</v>
      </c>
      <c r="AV32">
        <v>26.774999999999999</v>
      </c>
      <c r="AW32">
        <v>69.504000000000005</v>
      </c>
      <c r="AX32">
        <v>26.303999999999998</v>
      </c>
      <c r="AY32">
        <v>0</v>
      </c>
      <c r="AZ32">
        <v>0</v>
      </c>
      <c r="BA32">
        <f t="shared" si="0"/>
        <v>3147.8721020000007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35.072000000000003</v>
      </c>
      <c r="K33">
        <v>686.77995699999997</v>
      </c>
      <c r="L33">
        <v>653.15250000000003</v>
      </c>
      <c r="M33">
        <v>87</v>
      </c>
      <c r="N33">
        <v>118.125</v>
      </c>
      <c r="O33">
        <v>123.66562500000001</v>
      </c>
      <c r="P33">
        <v>88.125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14.04936</v>
      </c>
      <c r="AB33">
        <v>39.510120000000001</v>
      </c>
      <c r="AC33">
        <v>29.062808</v>
      </c>
      <c r="AD33">
        <v>18.229800000000001</v>
      </c>
      <c r="AE33">
        <v>47.470999999999997</v>
      </c>
      <c r="AF33">
        <v>8.8740000000000006</v>
      </c>
      <c r="AG33">
        <v>15.6996</v>
      </c>
      <c r="AH33">
        <v>127.845</v>
      </c>
      <c r="AI33">
        <v>49.646999999999998</v>
      </c>
      <c r="AJ33">
        <v>0</v>
      </c>
      <c r="AK33">
        <v>51.267600000000002</v>
      </c>
      <c r="AL33">
        <v>72.043999999999997</v>
      </c>
      <c r="AM33">
        <v>9.3309999999999995</v>
      </c>
      <c r="AN33">
        <v>0.66954999999999998</v>
      </c>
      <c r="AO33">
        <v>6.3209999999999997</v>
      </c>
      <c r="AP33">
        <v>3.7149000000000001</v>
      </c>
      <c r="AQ33">
        <v>17.010000000000002</v>
      </c>
      <c r="AR33">
        <v>31.897383000000001</v>
      </c>
      <c r="AS33">
        <v>0</v>
      </c>
      <c r="AT33">
        <v>9.8879999999999999</v>
      </c>
      <c r="AU33">
        <v>0</v>
      </c>
      <c r="AV33">
        <v>26.774999999999999</v>
      </c>
      <c r="AW33">
        <v>69.504000000000005</v>
      </c>
      <c r="AX33">
        <v>26.303999999999998</v>
      </c>
      <c r="AY33">
        <v>0</v>
      </c>
      <c r="AZ33">
        <v>0</v>
      </c>
      <c r="BA33">
        <f t="shared" si="0"/>
        <v>3133.8227420000007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35.072000000000003</v>
      </c>
      <c r="K34">
        <v>686.77995699999997</v>
      </c>
      <c r="L34">
        <v>653.15250000000003</v>
      </c>
      <c r="M34">
        <v>87</v>
      </c>
      <c r="N34">
        <v>118.125</v>
      </c>
      <c r="O34">
        <v>123.66562500000001</v>
      </c>
      <c r="P34">
        <v>88.125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14.04936</v>
      </c>
      <c r="AB34">
        <v>39.510120000000001</v>
      </c>
      <c r="AC34">
        <v>29.062808</v>
      </c>
      <c r="AD34">
        <v>18.229800000000001</v>
      </c>
      <c r="AE34">
        <v>47.470999999999997</v>
      </c>
      <c r="AF34">
        <v>8.8740000000000006</v>
      </c>
      <c r="AG34">
        <v>15.6996</v>
      </c>
      <c r="AH34">
        <v>127.845</v>
      </c>
      <c r="AI34">
        <v>7.6379999999999999</v>
      </c>
      <c r="AJ34">
        <v>0</v>
      </c>
      <c r="AK34">
        <v>51.267600000000002</v>
      </c>
      <c r="AL34">
        <v>72.043999999999997</v>
      </c>
      <c r="AM34">
        <v>9.3309999999999995</v>
      </c>
      <c r="AN34">
        <v>0.66954999999999998</v>
      </c>
      <c r="AO34">
        <v>6.3209999999999997</v>
      </c>
      <c r="AP34">
        <v>3.7149000000000001</v>
      </c>
      <c r="AQ34">
        <v>17.010000000000002</v>
      </c>
      <c r="AR34">
        <v>31.897383000000001</v>
      </c>
      <c r="AS34">
        <v>0</v>
      </c>
      <c r="AT34">
        <v>9.8879999999999999</v>
      </c>
      <c r="AU34">
        <v>0</v>
      </c>
      <c r="AV34">
        <v>26.774999999999999</v>
      </c>
      <c r="AW34">
        <v>69.504000000000005</v>
      </c>
      <c r="AX34">
        <v>26.303999999999998</v>
      </c>
      <c r="AY34">
        <v>0</v>
      </c>
      <c r="AZ34">
        <v>0</v>
      </c>
      <c r="BA34">
        <f t="shared" si="0"/>
        <v>3091.8137420000007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35.072000000000003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88.125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12.244999999999999</v>
      </c>
      <c r="AB35">
        <v>39.510120000000001</v>
      </c>
      <c r="AC35">
        <v>29.062808</v>
      </c>
      <c r="AD35">
        <v>18.229800000000001</v>
      </c>
      <c r="AE35">
        <v>47.470999999999997</v>
      </c>
      <c r="AF35">
        <v>8.8740000000000006</v>
      </c>
      <c r="AG35">
        <v>15.6996</v>
      </c>
      <c r="AH35">
        <v>127.845</v>
      </c>
      <c r="AI35">
        <v>2.5459999999999998</v>
      </c>
      <c r="AJ35">
        <v>0</v>
      </c>
      <c r="AK35">
        <v>51.267600000000002</v>
      </c>
      <c r="AL35">
        <v>72.043999999999997</v>
      </c>
      <c r="AM35">
        <v>9.3309999999999995</v>
      </c>
      <c r="AN35">
        <v>0.66954999999999998</v>
      </c>
      <c r="AO35">
        <v>5.7918000000000003</v>
      </c>
      <c r="AP35">
        <v>3.7149000000000001</v>
      </c>
      <c r="AQ35">
        <v>17.010000000000002</v>
      </c>
      <c r="AR35">
        <v>31.897383000000001</v>
      </c>
      <c r="AS35">
        <v>0</v>
      </c>
      <c r="AT35">
        <v>9.8879999999999999</v>
      </c>
      <c r="AU35">
        <v>0</v>
      </c>
      <c r="AV35">
        <v>26.25</v>
      </c>
      <c r="AW35">
        <v>69.504000000000005</v>
      </c>
      <c r="AX35">
        <v>26.303999999999998</v>
      </c>
      <c r="AY35">
        <v>0</v>
      </c>
      <c r="AZ35">
        <v>0</v>
      </c>
      <c r="BA35">
        <f t="shared" si="0"/>
        <v>3088.8631820000005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35.072000000000003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88.125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47.470999999999997</v>
      </c>
      <c r="AF36">
        <v>8.8740000000000006</v>
      </c>
      <c r="AG36">
        <v>15.6996</v>
      </c>
      <c r="AH36">
        <v>127.845</v>
      </c>
      <c r="AI36">
        <v>2.5459999999999998</v>
      </c>
      <c r="AJ36">
        <v>0</v>
      </c>
      <c r="AK36">
        <v>51.267600000000002</v>
      </c>
      <c r="AL36">
        <v>72.043999999999997</v>
      </c>
      <c r="AM36">
        <v>9.3309999999999995</v>
      </c>
      <c r="AN36">
        <v>0.66954999999999998</v>
      </c>
      <c r="AO36">
        <v>5.7918000000000003</v>
      </c>
      <c r="AP36">
        <v>3.7149000000000001</v>
      </c>
      <c r="AQ36">
        <v>17.010000000000002</v>
      </c>
      <c r="AR36">
        <v>31.897383000000001</v>
      </c>
      <c r="AS36">
        <v>0</v>
      </c>
      <c r="AT36">
        <v>9.8879999999999999</v>
      </c>
      <c r="AU36">
        <v>0</v>
      </c>
      <c r="AV36">
        <v>26.25</v>
      </c>
      <c r="AW36">
        <v>69.504000000000005</v>
      </c>
      <c r="AX36">
        <v>26.303999999999998</v>
      </c>
      <c r="AY36">
        <v>0</v>
      </c>
      <c r="AZ36">
        <v>0</v>
      </c>
      <c r="BA36">
        <f t="shared" si="0"/>
        <v>3076.6181820000006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35.072000000000003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88.125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15.6996</v>
      </c>
      <c r="AH37">
        <v>127.845</v>
      </c>
      <c r="AI37">
        <v>2.5459999999999998</v>
      </c>
      <c r="AJ37">
        <v>0</v>
      </c>
      <c r="AK37">
        <v>51.267600000000002</v>
      </c>
      <c r="AL37">
        <v>72.043999999999997</v>
      </c>
      <c r="AM37">
        <v>9.3309999999999995</v>
      </c>
      <c r="AN37">
        <v>0.66954999999999998</v>
      </c>
      <c r="AO37">
        <v>5.7918000000000003</v>
      </c>
      <c r="AP37">
        <v>3.7149000000000001</v>
      </c>
      <c r="AQ37">
        <v>17.010000000000002</v>
      </c>
      <c r="AR37">
        <v>31.897383000000001</v>
      </c>
      <c r="AS37">
        <v>0</v>
      </c>
      <c r="AT37">
        <v>9.8879999999999999</v>
      </c>
      <c r="AU37">
        <v>0</v>
      </c>
      <c r="AV37">
        <v>26.25</v>
      </c>
      <c r="AW37">
        <v>69.504000000000005</v>
      </c>
      <c r="AX37">
        <v>26.303999999999998</v>
      </c>
      <c r="AY37">
        <v>0</v>
      </c>
      <c r="AZ37">
        <v>0</v>
      </c>
      <c r="BA37">
        <f t="shared" si="0"/>
        <v>3085.7330820000006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35.072000000000003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88.125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15.6996</v>
      </c>
      <c r="AH38">
        <v>127.845</v>
      </c>
      <c r="AI38">
        <v>2.5459999999999998</v>
      </c>
      <c r="AJ38">
        <v>0</v>
      </c>
      <c r="AK38">
        <v>51.267600000000002</v>
      </c>
      <c r="AL38">
        <v>72.043999999999997</v>
      </c>
      <c r="AM38">
        <v>9.3309999999999995</v>
      </c>
      <c r="AN38">
        <v>0.66954999999999998</v>
      </c>
      <c r="AO38">
        <v>5.7918000000000003</v>
      </c>
      <c r="AP38">
        <v>3.7149000000000001</v>
      </c>
      <c r="AQ38">
        <v>8.5050000000000008</v>
      </c>
      <c r="AR38">
        <v>31.897383000000001</v>
      </c>
      <c r="AS38">
        <v>0</v>
      </c>
      <c r="AT38">
        <v>9.8879999999999999</v>
      </c>
      <c r="AU38">
        <v>0</v>
      </c>
      <c r="AV38">
        <v>26.25</v>
      </c>
      <c r="AW38">
        <v>69.504000000000005</v>
      </c>
      <c r="AX38">
        <v>26.303999999999998</v>
      </c>
      <c r="AY38">
        <v>0</v>
      </c>
      <c r="AZ38">
        <v>0</v>
      </c>
      <c r="BA38">
        <f t="shared" si="0"/>
        <v>3077.2280820000005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35.072000000000003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88.125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15.6996</v>
      </c>
      <c r="AH39">
        <v>113.64</v>
      </c>
      <c r="AI39">
        <v>2.5459999999999998</v>
      </c>
      <c r="AJ39">
        <v>0</v>
      </c>
      <c r="AK39">
        <v>51.267600000000002</v>
      </c>
      <c r="AL39">
        <v>72.043999999999997</v>
      </c>
      <c r="AM39">
        <v>9.3309999999999995</v>
      </c>
      <c r="AN39">
        <v>0.66954999999999998</v>
      </c>
      <c r="AO39">
        <v>5.7918000000000003</v>
      </c>
      <c r="AP39">
        <v>3.7149000000000001</v>
      </c>
      <c r="AQ39">
        <v>8.5050000000000008</v>
      </c>
      <c r="AR39">
        <v>31.897383000000001</v>
      </c>
      <c r="AS39">
        <v>0</v>
      </c>
      <c r="AT39">
        <v>9.8879999999999999</v>
      </c>
      <c r="AU39">
        <v>0</v>
      </c>
      <c r="AV39">
        <v>26.25</v>
      </c>
      <c r="AW39">
        <v>69.504000000000005</v>
      </c>
      <c r="AX39">
        <v>26.303999999999998</v>
      </c>
      <c r="AY39">
        <v>0</v>
      </c>
      <c r="AZ39">
        <v>0</v>
      </c>
      <c r="BA39">
        <f t="shared" si="0"/>
        <v>3063.0230820000006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35.072000000000003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88.125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15.6996</v>
      </c>
      <c r="AH40">
        <v>85.23</v>
      </c>
      <c r="AI40">
        <v>2.5459999999999998</v>
      </c>
      <c r="AJ40">
        <v>0</v>
      </c>
      <c r="AK40">
        <v>51.267600000000002</v>
      </c>
      <c r="AL40">
        <v>72.043999999999997</v>
      </c>
      <c r="AM40">
        <v>9.3309999999999995</v>
      </c>
      <c r="AN40">
        <v>0.66954999999999998</v>
      </c>
      <c r="AO40">
        <v>5.7918000000000003</v>
      </c>
      <c r="AP40">
        <v>3.7149000000000001</v>
      </c>
      <c r="AQ40">
        <v>8.5050000000000008</v>
      </c>
      <c r="AR40">
        <v>31.897383000000001</v>
      </c>
      <c r="AS40">
        <v>0</v>
      </c>
      <c r="AT40">
        <v>9.8879999999999999</v>
      </c>
      <c r="AU40">
        <v>0</v>
      </c>
      <c r="AV40">
        <v>26.25</v>
      </c>
      <c r="AW40">
        <v>69.504000000000005</v>
      </c>
      <c r="AX40">
        <v>26.303999999999998</v>
      </c>
      <c r="AY40">
        <v>0</v>
      </c>
      <c r="AZ40">
        <v>0</v>
      </c>
      <c r="BA40">
        <f t="shared" si="0"/>
        <v>3034.6130820000008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35.072000000000003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88.125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15.6996</v>
      </c>
      <c r="AH41">
        <v>83.8095</v>
      </c>
      <c r="AI41">
        <v>0</v>
      </c>
      <c r="AJ41">
        <v>0</v>
      </c>
      <c r="AK41">
        <v>51.267600000000002</v>
      </c>
      <c r="AL41">
        <v>72.043999999999997</v>
      </c>
      <c r="AM41">
        <v>9.3309999999999995</v>
      </c>
      <c r="AN41">
        <v>0.66954999999999998</v>
      </c>
      <c r="AO41">
        <v>5.7918000000000003</v>
      </c>
      <c r="AP41">
        <v>3.7149000000000001</v>
      </c>
      <c r="AQ41">
        <v>0</v>
      </c>
      <c r="AR41">
        <v>31.897383000000001</v>
      </c>
      <c r="AS41">
        <v>0</v>
      </c>
      <c r="AT41">
        <v>9.8879999999999999</v>
      </c>
      <c r="AU41">
        <v>0</v>
      </c>
      <c r="AV41">
        <v>26.25</v>
      </c>
      <c r="AW41">
        <v>69.504000000000005</v>
      </c>
      <c r="AX41">
        <v>26.303999999999998</v>
      </c>
      <c r="AY41">
        <v>0</v>
      </c>
      <c r="AZ41">
        <v>0</v>
      </c>
      <c r="BA41">
        <f t="shared" si="0"/>
        <v>3022.1415820000007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35.072000000000003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88.125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15.6996</v>
      </c>
      <c r="AH42">
        <v>83.8095</v>
      </c>
      <c r="AI42">
        <v>0</v>
      </c>
      <c r="AJ42">
        <v>0</v>
      </c>
      <c r="AK42">
        <v>51.267600000000002</v>
      </c>
      <c r="AL42">
        <v>72.043999999999997</v>
      </c>
      <c r="AM42">
        <v>9.3309999999999995</v>
      </c>
      <c r="AN42">
        <v>0.66954999999999998</v>
      </c>
      <c r="AO42">
        <v>5.7918000000000003</v>
      </c>
      <c r="AP42">
        <v>3.7149000000000001</v>
      </c>
      <c r="AQ42">
        <v>0</v>
      </c>
      <c r="AR42">
        <v>31.897383000000001</v>
      </c>
      <c r="AS42">
        <v>0</v>
      </c>
      <c r="AT42">
        <v>9.8879999999999999</v>
      </c>
      <c r="AU42">
        <v>0</v>
      </c>
      <c r="AV42">
        <v>26.25</v>
      </c>
      <c r="AW42">
        <v>69.504000000000005</v>
      </c>
      <c r="AX42">
        <v>26.303999999999998</v>
      </c>
      <c r="AY42">
        <v>0</v>
      </c>
      <c r="AZ42">
        <v>0</v>
      </c>
      <c r="BA42">
        <f t="shared" si="0"/>
        <v>3024.1071380000008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35.072000000000003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88.125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15.6996</v>
      </c>
      <c r="AH43">
        <v>83.8095</v>
      </c>
      <c r="AI43">
        <v>0</v>
      </c>
      <c r="AJ43">
        <v>0</v>
      </c>
      <c r="AK43">
        <v>51.267600000000002</v>
      </c>
      <c r="AL43">
        <v>72.043999999999997</v>
      </c>
      <c r="AM43">
        <v>9.3309999999999995</v>
      </c>
      <c r="AN43">
        <v>0.66954999999999998</v>
      </c>
      <c r="AO43">
        <v>5.7918000000000003</v>
      </c>
      <c r="AP43">
        <v>3.7149000000000001</v>
      </c>
      <c r="AQ43">
        <v>0</v>
      </c>
      <c r="AR43">
        <v>33.091920000000002</v>
      </c>
      <c r="AS43">
        <v>0</v>
      </c>
      <c r="AT43">
        <v>9.8879999999999999</v>
      </c>
      <c r="AU43">
        <v>0</v>
      </c>
      <c r="AV43">
        <v>25.725000000000001</v>
      </c>
      <c r="AW43">
        <v>69.504000000000005</v>
      </c>
      <c r="AX43">
        <v>26.303999999999998</v>
      </c>
      <c r="AY43">
        <v>0</v>
      </c>
      <c r="AZ43">
        <v>0</v>
      </c>
      <c r="BA43">
        <f t="shared" si="0"/>
        <v>3024.7766750000005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35.072000000000003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88.125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15.6996</v>
      </c>
      <c r="AH44">
        <v>83.8095</v>
      </c>
      <c r="AI44">
        <v>0</v>
      </c>
      <c r="AJ44">
        <v>0</v>
      </c>
      <c r="AK44">
        <v>51.267600000000002</v>
      </c>
      <c r="AL44">
        <v>72.043999999999997</v>
      </c>
      <c r="AM44">
        <v>9.3309999999999995</v>
      </c>
      <c r="AN44">
        <v>0.66954999999999998</v>
      </c>
      <c r="AO44">
        <v>5.7918000000000003</v>
      </c>
      <c r="AP44">
        <v>3.7149000000000001</v>
      </c>
      <c r="AQ44">
        <v>0</v>
      </c>
      <c r="AR44">
        <v>33.091920000000002</v>
      </c>
      <c r="AS44">
        <v>0</v>
      </c>
      <c r="AT44">
        <v>9.8879999999999999</v>
      </c>
      <c r="AU44">
        <v>0</v>
      </c>
      <c r="AV44">
        <v>25.725000000000001</v>
      </c>
      <c r="AW44">
        <v>69.504000000000005</v>
      </c>
      <c r="AX44">
        <v>26.303999999999998</v>
      </c>
      <c r="AY44">
        <v>0</v>
      </c>
      <c r="AZ44">
        <v>0</v>
      </c>
      <c r="BA44">
        <f t="shared" si="0"/>
        <v>3024.7766750000005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35.072000000000003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88.125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15.6996</v>
      </c>
      <c r="AH45">
        <v>83.8095</v>
      </c>
      <c r="AI45">
        <v>0</v>
      </c>
      <c r="AJ45">
        <v>0</v>
      </c>
      <c r="AK45">
        <v>51.267600000000002</v>
      </c>
      <c r="AL45">
        <v>76.691999999999993</v>
      </c>
      <c r="AM45">
        <v>9.3309999999999995</v>
      </c>
      <c r="AN45">
        <v>0.66954999999999998</v>
      </c>
      <c r="AO45">
        <v>5.7918000000000003</v>
      </c>
      <c r="AP45">
        <v>3.7149000000000001</v>
      </c>
      <c r="AQ45">
        <v>0</v>
      </c>
      <c r="AR45">
        <v>33.091920000000002</v>
      </c>
      <c r="AS45">
        <v>0</v>
      </c>
      <c r="AT45">
        <v>9.8879999999999999</v>
      </c>
      <c r="AU45">
        <v>0</v>
      </c>
      <c r="AV45">
        <v>25.725000000000001</v>
      </c>
      <c r="AW45">
        <v>69.504000000000005</v>
      </c>
      <c r="AX45">
        <v>26.303999999999998</v>
      </c>
      <c r="AY45">
        <v>0</v>
      </c>
      <c r="AZ45">
        <v>0</v>
      </c>
      <c r="BA45">
        <f t="shared" si="0"/>
        <v>3035.9784750000003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35.072000000000003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88.125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15.6996</v>
      </c>
      <c r="AH46">
        <v>83.8095</v>
      </c>
      <c r="AI46">
        <v>0</v>
      </c>
      <c r="AJ46">
        <v>0</v>
      </c>
      <c r="AK46">
        <v>51.267600000000002</v>
      </c>
      <c r="AL46">
        <v>76.691999999999993</v>
      </c>
      <c r="AM46">
        <v>9.3309999999999995</v>
      </c>
      <c r="AN46">
        <v>0.66954999999999998</v>
      </c>
      <c r="AO46">
        <v>5.7918000000000003</v>
      </c>
      <c r="AP46">
        <v>3.7149000000000001</v>
      </c>
      <c r="AQ46">
        <v>0</v>
      </c>
      <c r="AR46">
        <v>33.091920000000002</v>
      </c>
      <c r="AS46">
        <v>0</v>
      </c>
      <c r="AT46">
        <v>9.8879999999999999</v>
      </c>
      <c r="AU46">
        <v>0</v>
      </c>
      <c r="AV46">
        <v>25.725000000000001</v>
      </c>
      <c r="AW46">
        <v>69.504000000000005</v>
      </c>
      <c r="AX46">
        <v>26.303999999999998</v>
      </c>
      <c r="AY46">
        <v>0</v>
      </c>
      <c r="AZ46">
        <v>0</v>
      </c>
      <c r="BA46">
        <f t="shared" si="0"/>
        <v>3035.9784750000003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35.072000000000003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88.125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15.6996</v>
      </c>
      <c r="AH47">
        <v>83.8095</v>
      </c>
      <c r="AI47">
        <v>0</v>
      </c>
      <c r="AJ47">
        <v>0</v>
      </c>
      <c r="AK47">
        <v>51.267600000000002</v>
      </c>
      <c r="AL47">
        <v>76.691999999999993</v>
      </c>
      <c r="AM47">
        <v>9.3309999999999995</v>
      </c>
      <c r="AN47">
        <v>0.66954999999999998</v>
      </c>
      <c r="AO47">
        <v>5.7918000000000003</v>
      </c>
      <c r="AP47">
        <v>3.7149000000000001</v>
      </c>
      <c r="AQ47">
        <v>0</v>
      </c>
      <c r="AR47">
        <v>31.897383000000001</v>
      </c>
      <c r="AS47">
        <v>0</v>
      </c>
      <c r="AT47">
        <v>9.8879999999999999</v>
      </c>
      <c r="AU47">
        <v>0</v>
      </c>
      <c r="AV47">
        <v>25.41</v>
      </c>
      <c r="AW47">
        <v>69.504000000000005</v>
      </c>
      <c r="AX47">
        <v>26.303999999999998</v>
      </c>
      <c r="AY47">
        <v>0</v>
      </c>
      <c r="AZ47">
        <v>0</v>
      </c>
      <c r="BA47">
        <f t="shared" si="0"/>
        <v>3034.4689380000004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35.072000000000003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88.125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15.6996</v>
      </c>
      <c r="AH48">
        <v>83.8095</v>
      </c>
      <c r="AI48">
        <v>0</v>
      </c>
      <c r="AJ48">
        <v>0</v>
      </c>
      <c r="AK48">
        <v>51.267600000000002</v>
      </c>
      <c r="AL48">
        <v>76.691999999999993</v>
      </c>
      <c r="AM48">
        <v>9.3309999999999995</v>
      </c>
      <c r="AN48">
        <v>0.66954999999999998</v>
      </c>
      <c r="AO48">
        <v>5.7918000000000003</v>
      </c>
      <c r="AP48">
        <v>3.7149000000000001</v>
      </c>
      <c r="AQ48">
        <v>0</v>
      </c>
      <c r="AR48">
        <v>31.897383000000001</v>
      </c>
      <c r="AS48">
        <v>0</v>
      </c>
      <c r="AT48">
        <v>9.8879999999999999</v>
      </c>
      <c r="AU48">
        <v>0</v>
      </c>
      <c r="AV48">
        <v>25.41</v>
      </c>
      <c r="AW48">
        <v>69.504000000000005</v>
      </c>
      <c r="AX48">
        <v>26.303999999999998</v>
      </c>
      <c r="AY48">
        <v>0</v>
      </c>
      <c r="AZ48">
        <v>0</v>
      </c>
      <c r="BA48">
        <f t="shared" si="0"/>
        <v>3034.4689380000004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35.072000000000003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88.125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8.8740000000000006</v>
      </c>
      <c r="AG49">
        <v>15.6996</v>
      </c>
      <c r="AH49">
        <v>83.8095</v>
      </c>
      <c r="AI49">
        <v>0</v>
      </c>
      <c r="AJ49">
        <v>0</v>
      </c>
      <c r="AK49">
        <v>51.267600000000002</v>
      </c>
      <c r="AL49">
        <v>76.691999999999993</v>
      </c>
      <c r="AM49">
        <v>9.3309999999999995</v>
      </c>
      <c r="AN49">
        <v>0.66954999999999998</v>
      </c>
      <c r="AO49">
        <v>5.7035999999999998</v>
      </c>
      <c r="AP49">
        <v>3.7149000000000001</v>
      </c>
      <c r="AQ49">
        <v>0</v>
      </c>
      <c r="AR49">
        <v>31.897383000000001</v>
      </c>
      <c r="AS49">
        <v>0</v>
      </c>
      <c r="AT49">
        <v>9.8879999999999999</v>
      </c>
      <c r="AU49">
        <v>0</v>
      </c>
      <c r="AV49">
        <v>25.41</v>
      </c>
      <c r="AW49">
        <v>69.504000000000005</v>
      </c>
      <c r="AX49">
        <v>26.303999999999998</v>
      </c>
      <c r="AY49">
        <v>0</v>
      </c>
      <c r="AZ49">
        <v>0</v>
      </c>
      <c r="BA49">
        <f t="shared" si="0"/>
        <v>3034.3807380000003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35.072000000000003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88.125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8.8740000000000006</v>
      </c>
      <c r="AG50">
        <v>15.6996</v>
      </c>
      <c r="AH50">
        <v>83.8095</v>
      </c>
      <c r="AI50">
        <v>0</v>
      </c>
      <c r="AJ50">
        <v>0</v>
      </c>
      <c r="AK50">
        <v>51.267600000000002</v>
      </c>
      <c r="AL50">
        <v>76.691999999999993</v>
      </c>
      <c r="AM50">
        <v>9.3309999999999995</v>
      </c>
      <c r="AN50">
        <v>0.66954999999999998</v>
      </c>
      <c r="AO50">
        <v>5.7035999999999998</v>
      </c>
      <c r="AP50">
        <v>3.7149000000000001</v>
      </c>
      <c r="AQ50">
        <v>0</v>
      </c>
      <c r="AR50">
        <v>31.897383000000001</v>
      </c>
      <c r="AS50">
        <v>0</v>
      </c>
      <c r="AT50">
        <v>9.8879999999999999</v>
      </c>
      <c r="AU50">
        <v>0</v>
      </c>
      <c r="AV50">
        <v>25.41</v>
      </c>
      <c r="AW50">
        <v>69.504000000000005</v>
      </c>
      <c r="AX50">
        <v>26.303999999999998</v>
      </c>
      <c r="AY50">
        <v>0</v>
      </c>
      <c r="AZ50">
        <v>0</v>
      </c>
      <c r="BA50">
        <f t="shared" si="0"/>
        <v>3034.3807380000003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35.072000000000003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88.125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8.8740000000000006</v>
      </c>
      <c r="AG51">
        <v>15.6996</v>
      </c>
      <c r="AH51">
        <v>83.8095</v>
      </c>
      <c r="AI51">
        <v>0</v>
      </c>
      <c r="AJ51">
        <v>0</v>
      </c>
      <c r="AK51">
        <v>51.267600000000002</v>
      </c>
      <c r="AL51">
        <v>76.691999999999993</v>
      </c>
      <c r="AM51">
        <v>9.3309999999999995</v>
      </c>
      <c r="AN51">
        <v>0.66954999999999998</v>
      </c>
      <c r="AO51">
        <v>5.7035999999999998</v>
      </c>
      <c r="AP51">
        <v>3.7149000000000001</v>
      </c>
      <c r="AQ51">
        <v>0</v>
      </c>
      <c r="AR51">
        <v>31.897383000000001</v>
      </c>
      <c r="AS51">
        <v>0</v>
      </c>
      <c r="AT51">
        <v>9.8879999999999999</v>
      </c>
      <c r="AU51">
        <v>0</v>
      </c>
      <c r="AV51">
        <v>24.99</v>
      </c>
      <c r="AW51">
        <v>69.504000000000005</v>
      </c>
      <c r="AX51">
        <v>26.303999999999998</v>
      </c>
      <c r="AY51">
        <v>0</v>
      </c>
      <c r="AZ51">
        <v>0</v>
      </c>
      <c r="BA51">
        <f t="shared" si="0"/>
        <v>3033.9607380000002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35.072000000000003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88.125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13.1076</v>
      </c>
      <c r="AA52">
        <v>0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8.8740000000000006</v>
      </c>
      <c r="AG52">
        <v>15.6996</v>
      </c>
      <c r="AH52">
        <v>93.563599999999994</v>
      </c>
      <c r="AI52">
        <v>0</v>
      </c>
      <c r="AJ52">
        <v>0</v>
      </c>
      <c r="AK52">
        <v>51.267600000000002</v>
      </c>
      <c r="AL52">
        <v>76.691999999999993</v>
      </c>
      <c r="AM52">
        <v>9.3309999999999995</v>
      </c>
      <c r="AN52">
        <v>0.66954999999999998</v>
      </c>
      <c r="AO52">
        <v>5.7035999999999998</v>
      </c>
      <c r="AP52">
        <v>3.7149000000000001</v>
      </c>
      <c r="AQ52">
        <v>8.5050000000000008</v>
      </c>
      <c r="AR52">
        <v>31.897383000000001</v>
      </c>
      <c r="AS52">
        <v>0</v>
      </c>
      <c r="AT52">
        <v>9.8879999999999999</v>
      </c>
      <c r="AU52">
        <v>0</v>
      </c>
      <c r="AV52">
        <v>24.99</v>
      </c>
      <c r="AW52">
        <v>69.504000000000005</v>
      </c>
      <c r="AX52">
        <v>26.303999999999998</v>
      </c>
      <c r="AY52">
        <v>0</v>
      </c>
      <c r="AZ52">
        <v>0</v>
      </c>
      <c r="BA52">
        <f t="shared" si="0"/>
        <v>3052.2198380000004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35.072000000000003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88.125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13.1076</v>
      </c>
      <c r="AA53">
        <v>0</v>
      </c>
      <c r="AB53">
        <v>39.510120000000001</v>
      </c>
      <c r="AC53">
        <v>29.062808</v>
      </c>
      <c r="AD53">
        <v>27.3447</v>
      </c>
      <c r="AE53">
        <v>49.436556000000003</v>
      </c>
      <c r="AF53">
        <v>8.8740000000000006</v>
      </c>
      <c r="AG53">
        <v>15.6996</v>
      </c>
      <c r="AH53">
        <v>116.9545</v>
      </c>
      <c r="AI53">
        <v>0</v>
      </c>
      <c r="AJ53">
        <v>0</v>
      </c>
      <c r="AK53">
        <v>51.267600000000002</v>
      </c>
      <c r="AL53">
        <v>76.691999999999993</v>
      </c>
      <c r="AM53">
        <v>9.3309999999999995</v>
      </c>
      <c r="AN53">
        <v>0.66954999999999998</v>
      </c>
      <c r="AO53">
        <v>5.7035999999999998</v>
      </c>
      <c r="AP53">
        <v>3.7149000000000001</v>
      </c>
      <c r="AQ53">
        <v>8.5050000000000008</v>
      </c>
      <c r="AR53">
        <v>31.897383000000001</v>
      </c>
      <c r="AS53">
        <v>0</v>
      </c>
      <c r="AT53">
        <v>9.8879999999999999</v>
      </c>
      <c r="AU53">
        <v>0</v>
      </c>
      <c r="AV53">
        <v>24.99</v>
      </c>
      <c r="AW53">
        <v>69.504000000000005</v>
      </c>
      <c r="AX53">
        <v>26.303999999999998</v>
      </c>
      <c r="AY53">
        <v>0</v>
      </c>
      <c r="AZ53">
        <v>0</v>
      </c>
      <c r="BA53">
        <f t="shared" si="0"/>
        <v>3075.6107380000003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35.072000000000003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88.125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13.1076</v>
      </c>
      <c r="AA54">
        <v>0</v>
      </c>
      <c r="AB54">
        <v>39.510120000000001</v>
      </c>
      <c r="AC54">
        <v>29.062808</v>
      </c>
      <c r="AD54">
        <v>27.3447</v>
      </c>
      <c r="AE54">
        <v>49.436556000000003</v>
      </c>
      <c r="AF54">
        <v>8.8740000000000006</v>
      </c>
      <c r="AG54">
        <v>15.6996</v>
      </c>
      <c r="AH54">
        <v>140.34540000000001</v>
      </c>
      <c r="AI54">
        <v>0</v>
      </c>
      <c r="AJ54">
        <v>0</v>
      </c>
      <c r="AK54">
        <v>51.267600000000002</v>
      </c>
      <c r="AL54">
        <v>76.691999999999993</v>
      </c>
      <c r="AM54">
        <v>9.3309999999999995</v>
      </c>
      <c r="AN54">
        <v>0.66954999999999998</v>
      </c>
      <c r="AO54">
        <v>5.7035999999999998</v>
      </c>
      <c r="AP54">
        <v>3.7149000000000001</v>
      </c>
      <c r="AQ54">
        <v>17.010000000000002</v>
      </c>
      <c r="AR54">
        <v>31.897383000000001</v>
      </c>
      <c r="AS54">
        <v>0</v>
      </c>
      <c r="AT54">
        <v>9.8879999999999999</v>
      </c>
      <c r="AU54">
        <v>0</v>
      </c>
      <c r="AV54">
        <v>24.99</v>
      </c>
      <c r="AW54">
        <v>69.504000000000005</v>
      </c>
      <c r="AX54">
        <v>26.303999999999998</v>
      </c>
      <c r="AY54">
        <v>0</v>
      </c>
      <c r="AZ54">
        <v>0</v>
      </c>
      <c r="BA54">
        <f t="shared" si="0"/>
        <v>3107.5066380000007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35.072000000000003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88.125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27.3447</v>
      </c>
      <c r="AE55">
        <v>49.436556000000003</v>
      </c>
      <c r="AF55">
        <v>8.8740000000000006</v>
      </c>
      <c r="AG55">
        <v>15.6996</v>
      </c>
      <c r="AH55">
        <v>140.34540000000001</v>
      </c>
      <c r="AI55">
        <v>0</v>
      </c>
      <c r="AJ55">
        <v>0</v>
      </c>
      <c r="AK55">
        <v>51.267600000000002</v>
      </c>
      <c r="AL55">
        <v>72.043999999999997</v>
      </c>
      <c r="AM55">
        <v>9.3309999999999995</v>
      </c>
      <c r="AN55">
        <v>0.66954999999999998</v>
      </c>
      <c r="AO55">
        <v>5.7035999999999998</v>
      </c>
      <c r="AP55">
        <v>8.8389000000000006</v>
      </c>
      <c r="AQ55">
        <v>17.010000000000002</v>
      </c>
      <c r="AR55">
        <v>31.897383000000001</v>
      </c>
      <c r="AS55">
        <v>0</v>
      </c>
      <c r="AT55">
        <v>9.8879999999999999</v>
      </c>
      <c r="AU55">
        <v>0</v>
      </c>
      <c r="AV55">
        <v>24.675000000000001</v>
      </c>
      <c r="AW55">
        <v>69.504000000000005</v>
      </c>
      <c r="AX55">
        <v>26.303999999999998</v>
      </c>
      <c r="AY55">
        <v>0</v>
      </c>
      <c r="AZ55">
        <v>0</v>
      </c>
      <c r="BA55">
        <f t="shared" si="0"/>
        <v>3101.1138380000016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35.072000000000003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88.125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27.3447</v>
      </c>
      <c r="AE56">
        <v>48.112499999999997</v>
      </c>
      <c r="AF56">
        <v>8.8740000000000006</v>
      </c>
      <c r="AG56">
        <v>15.6996</v>
      </c>
      <c r="AH56">
        <v>140.34540000000001</v>
      </c>
      <c r="AI56">
        <v>0</v>
      </c>
      <c r="AJ56">
        <v>0</v>
      </c>
      <c r="AK56">
        <v>51.267600000000002</v>
      </c>
      <c r="AL56">
        <v>72.043999999999997</v>
      </c>
      <c r="AM56">
        <v>9.3309999999999995</v>
      </c>
      <c r="AN56">
        <v>0.66954999999999998</v>
      </c>
      <c r="AO56">
        <v>5.7035999999999998</v>
      </c>
      <c r="AP56">
        <v>8.8389000000000006</v>
      </c>
      <c r="AQ56">
        <v>17.010000000000002</v>
      </c>
      <c r="AR56">
        <v>31.897383000000001</v>
      </c>
      <c r="AS56">
        <v>0</v>
      </c>
      <c r="AT56">
        <v>9.8879999999999999</v>
      </c>
      <c r="AU56">
        <v>0</v>
      </c>
      <c r="AV56">
        <v>24.675000000000001</v>
      </c>
      <c r="AW56">
        <v>69.504000000000005</v>
      </c>
      <c r="AX56">
        <v>26.303999999999998</v>
      </c>
      <c r="AY56">
        <v>0</v>
      </c>
      <c r="AZ56">
        <v>0</v>
      </c>
      <c r="BA56">
        <f t="shared" si="0"/>
        <v>3113.8391420000016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35.072000000000003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88.125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27.3447</v>
      </c>
      <c r="AE57">
        <v>48.112499999999997</v>
      </c>
      <c r="AF57">
        <v>8.8740000000000006</v>
      </c>
      <c r="AG57">
        <v>15.6996</v>
      </c>
      <c r="AH57">
        <v>140.34540000000001</v>
      </c>
      <c r="AI57">
        <v>0</v>
      </c>
      <c r="AJ57">
        <v>0</v>
      </c>
      <c r="AK57">
        <v>51.267600000000002</v>
      </c>
      <c r="AL57">
        <v>72.043999999999997</v>
      </c>
      <c r="AM57">
        <v>9.3309999999999995</v>
      </c>
      <c r="AN57">
        <v>0.66954999999999998</v>
      </c>
      <c r="AO57">
        <v>6.6150000000000002</v>
      </c>
      <c r="AP57">
        <v>8.8389000000000006</v>
      </c>
      <c r="AQ57">
        <v>17.010000000000002</v>
      </c>
      <c r="AR57">
        <v>31.897383000000001</v>
      </c>
      <c r="AS57">
        <v>0</v>
      </c>
      <c r="AT57">
        <v>10.712</v>
      </c>
      <c r="AU57">
        <v>0</v>
      </c>
      <c r="AV57">
        <v>24.675000000000001</v>
      </c>
      <c r="AW57">
        <v>69.504000000000005</v>
      </c>
      <c r="AX57">
        <v>26.303999999999998</v>
      </c>
      <c r="AY57">
        <v>0</v>
      </c>
      <c r="AZ57">
        <v>0</v>
      </c>
      <c r="BA57">
        <f t="shared" si="0"/>
        <v>3115.5745420000017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35.072000000000003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88.125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27.3447</v>
      </c>
      <c r="AE58">
        <v>48.112499999999997</v>
      </c>
      <c r="AF58">
        <v>8.8740000000000006</v>
      </c>
      <c r="AG58">
        <v>15.6996</v>
      </c>
      <c r="AH58">
        <v>140.34540000000001</v>
      </c>
      <c r="AI58">
        <v>0</v>
      </c>
      <c r="AJ58">
        <v>0</v>
      </c>
      <c r="AK58">
        <v>51.267600000000002</v>
      </c>
      <c r="AL58">
        <v>72.043999999999997</v>
      </c>
      <c r="AM58">
        <v>9.3309999999999995</v>
      </c>
      <c r="AN58">
        <v>0.66954999999999998</v>
      </c>
      <c r="AO58">
        <v>6.6150000000000002</v>
      </c>
      <c r="AP58">
        <v>8.8389000000000006</v>
      </c>
      <c r="AQ58">
        <v>17.010000000000002</v>
      </c>
      <c r="AR58">
        <v>31.897383000000001</v>
      </c>
      <c r="AS58">
        <v>0</v>
      </c>
      <c r="AT58">
        <v>10.712</v>
      </c>
      <c r="AU58">
        <v>0</v>
      </c>
      <c r="AV58">
        <v>24.675000000000001</v>
      </c>
      <c r="AW58">
        <v>69.504000000000005</v>
      </c>
      <c r="AX58">
        <v>26.303999999999998</v>
      </c>
      <c r="AY58">
        <v>0</v>
      </c>
      <c r="AZ58">
        <v>0</v>
      </c>
      <c r="BA58">
        <f t="shared" si="0"/>
        <v>3129.6239020000016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35.072000000000003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88.125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27.3447</v>
      </c>
      <c r="AE59">
        <v>48.112499999999997</v>
      </c>
      <c r="AF59">
        <v>8.8740000000000006</v>
      </c>
      <c r="AG59">
        <v>15.6996</v>
      </c>
      <c r="AH59">
        <v>140.34540000000001</v>
      </c>
      <c r="AI59">
        <v>0</v>
      </c>
      <c r="AJ59">
        <v>0</v>
      </c>
      <c r="AK59">
        <v>51.267600000000002</v>
      </c>
      <c r="AL59">
        <v>72.043999999999997</v>
      </c>
      <c r="AM59">
        <v>10.557359999999999</v>
      </c>
      <c r="AN59">
        <v>0.66954999999999998</v>
      </c>
      <c r="AO59">
        <v>6.6150000000000002</v>
      </c>
      <c r="AP59">
        <v>3.7149000000000001</v>
      </c>
      <c r="AQ59">
        <v>25.515000000000001</v>
      </c>
      <c r="AR59">
        <v>31.897383000000001</v>
      </c>
      <c r="AS59">
        <v>0</v>
      </c>
      <c r="AT59">
        <v>10.712</v>
      </c>
      <c r="AU59">
        <v>0</v>
      </c>
      <c r="AV59">
        <v>24.675000000000001</v>
      </c>
      <c r="AW59">
        <v>69.504000000000005</v>
      </c>
      <c r="AX59">
        <v>26.303999999999998</v>
      </c>
      <c r="AY59">
        <v>0</v>
      </c>
      <c r="AZ59">
        <v>0</v>
      </c>
      <c r="BA59">
        <f t="shared" si="0"/>
        <v>3134.2312620000007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35.072000000000003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88.125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27.3447</v>
      </c>
      <c r="AE60">
        <v>48.112499999999997</v>
      </c>
      <c r="AF60">
        <v>8.8740000000000006</v>
      </c>
      <c r="AG60">
        <v>15.6996</v>
      </c>
      <c r="AH60">
        <v>140.34540000000001</v>
      </c>
      <c r="AI60">
        <v>0</v>
      </c>
      <c r="AJ60">
        <v>0</v>
      </c>
      <c r="AK60">
        <v>51.267600000000002</v>
      </c>
      <c r="AL60">
        <v>72.043999999999997</v>
      </c>
      <c r="AM60">
        <v>15.836040000000001</v>
      </c>
      <c r="AN60">
        <v>0.66954999999999998</v>
      </c>
      <c r="AO60">
        <v>6.6150000000000002</v>
      </c>
      <c r="AP60">
        <v>3.7149000000000001</v>
      </c>
      <c r="AQ60">
        <v>25.515000000000001</v>
      </c>
      <c r="AR60">
        <v>31.897383000000001</v>
      </c>
      <c r="AS60">
        <v>0</v>
      </c>
      <c r="AT60">
        <v>10.712</v>
      </c>
      <c r="AU60">
        <v>0</v>
      </c>
      <c r="AV60">
        <v>24.675000000000001</v>
      </c>
      <c r="AW60">
        <v>69.504000000000005</v>
      </c>
      <c r="AX60">
        <v>26.303999999999998</v>
      </c>
      <c r="AY60">
        <v>0</v>
      </c>
      <c r="AZ60">
        <v>0</v>
      </c>
      <c r="BA60">
        <f t="shared" si="0"/>
        <v>3139.509942000001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35.072000000000003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88.125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27.3447</v>
      </c>
      <c r="AE61">
        <v>48.112499999999997</v>
      </c>
      <c r="AF61">
        <v>8.8740000000000006</v>
      </c>
      <c r="AG61">
        <v>15.6996</v>
      </c>
      <c r="AH61">
        <v>140.34540000000001</v>
      </c>
      <c r="AI61">
        <v>0</v>
      </c>
      <c r="AJ61">
        <v>0</v>
      </c>
      <c r="AK61">
        <v>51.267600000000002</v>
      </c>
      <c r="AL61">
        <v>76.691999999999993</v>
      </c>
      <c r="AM61">
        <v>15.836040000000001</v>
      </c>
      <c r="AN61">
        <v>0.66954999999999998</v>
      </c>
      <c r="AO61">
        <v>6.6150000000000002</v>
      </c>
      <c r="AP61">
        <v>8.8389000000000006</v>
      </c>
      <c r="AQ61">
        <v>25.515000000000001</v>
      </c>
      <c r="AR61">
        <v>31.897383000000001</v>
      </c>
      <c r="AS61">
        <v>0</v>
      </c>
      <c r="AT61">
        <v>9.8879999999999999</v>
      </c>
      <c r="AU61">
        <v>0</v>
      </c>
      <c r="AV61">
        <v>24.675000000000001</v>
      </c>
      <c r="AW61">
        <v>69.504000000000005</v>
      </c>
      <c r="AX61">
        <v>26.303999999999998</v>
      </c>
      <c r="AY61">
        <v>0</v>
      </c>
      <c r="AZ61">
        <v>0</v>
      </c>
      <c r="BA61">
        <f t="shared" si="0"/>
        <v>3148.4579420000014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35.072000000000003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88.125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46.7012</v>
      </c>
      <c r="AF62">
        <v>8.8740000000000006</v>
      </c>
      <c r="AG62">
        <v>15.6996</v>
      </c>
      <c r="AH62">
        <v>140.34540000000001</v>
      </c>
      <c r="AI62">
        <v>0</v>
      </c>
      <c r="AJ62">
        <v>0</v>
      </c>
      <c r="AK62">
        <v>51.267600000000002</v>
      </c>
      <c r="AL62">
        <v>76.691999999999993</v>
      </c>
      <c r="AM62">
        <v>15.836040000000001</v>
      </c>
      <c r="AN62">
        <v>0.66954999999999998</v>
      </c>
      <c r="AO62">
        <v>6.6150000000000002</v>
      </c>
      <c r="AP62">
        <v>8.8389000000000006</v>
      </c>
      <c r="AQ62">
        <v>25.515000000000001</v>
      </c>
      <c r="AR62">
        <v>31.897383000000001</v>
      </c>
      <c r="AS62">
        <v>0</v>
      </c>
      <c r="AT62">
        <v>9.8879999999999999</v>
      </c>
      <c r="AU62">
        <v>0</v>
      </c>
      <c r="AV62">
        <v>24.675000000000001</v>
      </c>
      <c r="AW62">
        <v>69.504000000000005</v>
      </c>
      <c r="AX62">
        <v>26.303999999999998</v>
      </c>
      <c r="AY62">
        <v>0</v>
      </c>
      <c r="AZ62">
        <v>0</v>
      </c>
      <c r="BA62">
        <f t="shared" si="0"/>
        <v>3137.9317420000011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37.264000000000003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88.125</v>
      </c>
      <c r="Q63">
        <v>10.911809999999999</v>
      </c>
      <c r="R63">
        <v>38.045999999999999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45.546500000000002</v>
      </c>
      <c r="AF63">
        <v>8.8740000000000006</v>
      </c>
      <c r="AG63">
        <v>15.6996</v>
      </c>
      <c r="AH63">
        <v>140.34540000000001</v>
      </c>
      <c r="AI63">
        <v>0</v>
      </c>
      <c r="AJ63">
        <v>0</v>
      </c>
      <c r="AK63">
        <v>51.267600000000002</v>
      </c>
      <c r="AL63">
        <v>76.691999999999993</v>
      </c>
      <c r="AM63">
        <v>15.836040000000001</v>
      </c>
      <c r="AN63">
        <v>0.66954999999999998</v>
      </c>
      <c r="AO63">
        <v>6.6150000000000002</v>
      </c>
      <c r="AP63">
        <v>8.8389000000000006</v>
      </c>
      <c r="AQ63">
        <v>25.515000000000001</v>
      </c>
      <c r="AR63">
        <v>31.897383000000001</v>
      </c>
      <c r="AS63">
        <v>0</v>
      </c>
      <c r="AT63">
        <v>9.8879999999999999</v>
      </c>
      <c r="AU63">
        <v>0</v>
      </c>
      <c r="AV63">
        <v>24.675000000000001</v>
      </c>
      <c r="AW63">
        <v>69.504000000000005</v>
      </c>
      <c r="AX63">
        <v>31.783999999999999</v>
      </c>
      <c r="AY63">
        <v>0</v>
      </c>
      <c r="AZ63">
        <v>0</v>
      </c>
      <c r="BA63">
        <f t="shared" si="0"/>
        <v>3140.1028460000007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37.264000000000003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88.125</v>
      </c>
      <c r="Q64">
        <v>10.911809999999999</v>
      </c>
      <c r="R64">
        <v>33.234299999999998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45.546500000000002</v>
      </c>
      <c r="AF64">
        <v>8.8740000000000006</v>
      </c>
      <c r="AG64">
        <v>15.6996</v>
      </c>
      <c r="AH64">
        <v>140.34540000000001</v>
      </c>
      <c r="AI64">
        <v>2.5459999999999998</v>
      </c>
      <c r="AJ64">
        <v>0</v>
      </c>
      <c r="AK64">
        <v>51.267600000000002</v>
      </c>
      <c r="AL64">
        <v>76.691999999999993</v>
      </c>
      <c r="AM64">
        <v>15.836040000000001</v>
      </c>
      <c r="AN64">
        <v>0.66954999999999998</v>
      </c>
      <c r="AO64">
        <v>6.6150000000000002</v>
      </c>
      <c r="AP64">
        <v>8.8389000000000006</v>
      </c>
      <c r="AQ64">
        <v>25.515000000000001</v>
      </c>
      <c r="AR64">
        <v>31.897383000000001</v>
      </c>
      <c r="AS64">
        <v>0</v>
      </c>
      <c r="AT64">
        <v>9.8879999999999999</v>
      </c>
      <c r="AU64">
        <v>0</v>
      </c>
      <c r="AV64">
        <v>24.675000000000001</v>
      </c>
      <c r="AW64">
        <v>69.504000000000005</v>
      </c>
      <c r="AX64">
        <v>31.783999999999999</v>
      </c>
      <c r="AY64">
        <v>0</v>
      </c>
      <c r="AZ64">
        <v>0</v>
      </c>
      <c r="BA64">
        <f t="shared" si="0"/>
        <v>3137.8371460000008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37.264000000000003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88.125</v>
      </c>
      <c r="Q65">
        <v>10.911809999999999</v>
      </c>
      <c r="R65">
        <v>33.234299999999998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18.229800000000001</v>
      </c>
      <c r="AE65">
        <v>45.546500000000002</v>
      </c>
      <c r="AF65">
        <v>8.8740000000000006</v>
      </c>
      <c r="AG65">
        <v>15.6996</v>
      </c>
      <c r="AH65">
        <v>140.34540000000001</v>
      </c>
      <c r="AI65">
        <v>14.003</v>
      </c>
      <c r="AJ65">
        <v>0</v>
      </c>
      <c r="AK65">
        <v>51.267600000000002</v>
      </c>
      <c r="AL65">
        <v>76.691999999999993</v>
      </c>
      <c r="AM65">
        <v>15.836040000000001</v>
      </c>
      <c r="AN65">
        <v>0.66954999999999998</v>
      </c>
      <c r="AO65">
        <v>6.6150000000000002</v>
      </c>
      <c r="AP65">
        <v>4.3554000000000004</v>
      </c>
      <c r="AQ65">
        <v>25.515000000000001</v>
      </c>
      <c r="AR65">
        <v>31.897383000000001</v>
      </c>
      <c r="AS65">
        <v>0</v>
      </c>
      <c r="AT65">
        <v>9.8879999999999999</v>
      </c>
      <c r="AU65">
        <v>0</v>
      </c>
      <c r="AV65">
        <v>24.675000000000001</v>
      </c>
      <c r="AW65">
        <v>69.504000000000005</v>
      </c>
      <c r="AX65">
        <v>31.783999999999999</v>
      </c>
      <c r="AY65">
        <v>0</v>
      </c>
      <c r="AZ65">
        <v>0</v>
      </c>
      <c r="BA65">
        <f t="shared" si="0"/>
        <v>3144.8106460000008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37.264000000000003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88.125</v>
      </c>
      <c r="Q66">
        <v>10.911809999999999</v>
      </c>
      <c r="R66">
        <v>33.234299999999998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18.229800000000001</v>
      </c>
      <c r="AE66">
        <v>45.546500000000002</v>
      </c>
      <c r="AF66">
        <v>8.8740000000000006</v>
      </c>
      <c r="AG66">
        <v>15.6996</v>
      </c>
      <c r="AH66">
        <v>140.34540000000001</v>
      </c>
      <c r="AI66">
        <v>14.003</v>
      </c>
      <c r="AJ66">
        <v>0</v>
      </c>
      <c r="AK66">
        <v>51.267600000000002</v>
      </c>
      <c r="AL66">
        <v>76.691999999999993</v>
      </c>
      <c r="AM66">
        <v>15.836040000000001</v>
      </c>
      <c r="AN66">
        <v>0.66954999999999998</v>
      </c>
      <c r="AO66">
        <v>6.6150000000000002</v>
      </c>
      <c r="AP66">
        <v>4.3554000000000004</v>
      </c>
      <c r="AQ66">
        <v>25.515000000000001</v>
      </c>
      <c r="AR66">
        <v>31.897383000000001</v>
      </c>
      <c r="AS66">
        <v>0</v>
      </c>
      <c r="AT66">
        <v>9.8879999999999999</v>
      </c>
      <c r="AU66">
        <v>0</v>
      </c>
      <c r="AV66">
        <v>24.675000000000001</v>
      </c>
      <c r="AW66">
        <v>69.504000000000005</v>
      </c>
      <c r="AX66">
        <v>31.783999999999999</v>
      </c>
      <c r="AY66">
        <v>0</v>
      </c>
      <c r="AZ66">
        <v>0</v>
      </c>
      <c r="BA66">
        <f t="shared" si="0"/>
        <v>3144.8106460000008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37.264000000000003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88.125</v>
      </c>
      <c r="Q67">
        <v>10.911809999999999</v>
      </c>
      <c r="R67">
        <v>33.234299999999998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18.229800000000001</v>
      </c>
      <c r="AE67">
        <v>45.546500000000002</v>
      </c>
      <c r="AF67">
        <v>8.8740000000000006</v>
      </c>
      <c r="AG67">
        <v>15.6996</v>
      </c>
      <c r="AH67">
        <v>151.99350000000001</v>
      </c>
      <c r="AI67">
        <v>14.003</v>
      </c>
      <c r="AJ67">
        <v>0</v>
      </c>
      <c r="AK67">
        <v>51.267600000000002</v>
      </c>
      <c r="AL67">
        <v>76.691999999999993</v>
      </c>
      <c r="AM67">
        <v>15.836040000000001</v>
      </c>
      <c r="AN67">
        <v>0.66954999999999998</v>
      </c>
      <c r="AO67">
        <v>6.6150000000000002</v>
      </c>
      <c r="AP67">
        <v>8.8389000000000006</v>
      </c>
      <c r="AQ67">
        <v>17.010000000000002</v>
      </c>
      <c r="AR67">
        <v>31.897383000000001</v>
      </c>
      <c r="AS67">
        <v>0</v>
      </c>
      <c r="AT67">
        <v>9.8879999999999999</v>
      </c>
      <c r="AU67">
        <v>0</v>
      </c>
      <c r="AV67">
        <v>24.675000000000001</v>
      </c>
      <c r="AW67">
        <v>69.504000000000005</v>
      </c>
      <c r="AX67">
        <v>31.783999999999999</v>
      </c>
      <c r="AY67">
        <v>0</v>
      </c>
      <c r="AZ67">
        <v>0</v>
      </c>
      <c r="BA67">
        <f t="shared" si="0"/>
        <v>3166.4866060000013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37.264000000000003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88.125</v>
      </c>
      <c r="Q68">
        <v>10.911809999999999</v>
      </c>
      <c r="R68">
        <v>33.234299999999998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18.229800000000001</v>
      </c>
      <c r="AE68">
        <v>45.546500000000002</v>
      </c>
      <c r="AF68">
        <v>8.8740000000000006</v>
      </c>
      <c r="AG68">
        <v>15.6996</v>
      </c>
      <c r="AH68">
        <v>151.99350000000001</v>
      </c>
      <c r="AI68">
        <v>14.003</v>
      </c>
      <c r="AJ68">
        <v>0</v>
      </c>
      <c r="AK68">
        <v>51.267600000000002</v>
      </c>
      <c r="AL68">
        <v>76.691999999999993</v>
      </c>
      <c r="AM68">
        <v>15.836040000000001</v>
      </c>
      <c r="AN68">
        <v>0.66954999999999998</v>
      </c>
      <c r="AO68">
        <v>6.6150000000000002</v>
      </c>
      <c r="AP68">
        <v>8.8389000000000006</v>
      </c>
      <c r="AQ68">
        <v>17.010000000000002</v>
      </c>
      <c r="AR68">
        <v>31.897383000000001</v>
      </c>
      <c r="AS68">
        <v>0</v>
      </c>
      <c r="AT68">
        <v>9.8879999999999999</v>
      </c>
      <c r="AU68">
        <v>0</v>
      </c>
      <c r="AV68">
        <v>24.675000000000001</v>
      </c>
      <c r="AW68">
        <v>69.504000000000005</v>
      </c>
      <c r="AX68">
        <v>31.783999999999999</v>
      </c>
      <c r="AY68">
        <v>0</v>
      </c>
      <c r="AZ68">
        <v>0</v>
      </c>
      <c r="BA68">
        <f t="shared" ref="BA68:BA98" si="1">SUM(B68:AZ68)</f>
        <v>3166.4866060000013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37.264000000000003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88.125</v>
      </c>
      <c r="Q69">
        <v>10.911809999999999</v>
      </c>
      <c r="R69">
        <v>38.045999999999999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18.229800000000001</v>
      </c>
      <c r="AE69">
        <v>49.395499999999998</v>
      </c>
      <c r="AF69">
        <v>8.8740000000000006</v>
      </c>
      <c r="AG69">
        <v>15.6996</v>
      </c>
      <c r="AH69">
        <v>151.99350000000001</v>
      </c>
      <c r="AI69">
        <v>2.5459999999999998</v>
      </c>
      <c r="AJ69">
        <v>0</v>
      </c>
      <c r="AK69">
        <v>51.267600000000002</v>
      </c>
      <c r="AL69">
        <v>76.691999999999993</v>
      </c>
      <c r="AM69">
        <v>15.836040000000001</v>
      </c>
      <c r="AN69">
        <v>0.66954999999999998</v>
      </c>
      <c r="AO69">
        <v>6.6150000000000002</v>
      </c>
      <c r="AP69">
        <v>8.8389000000000006</v>
      </c>
      <c r="AQ69">
        <v>17.010000000000002</v>
      </c>
      <c r="AR69">
        <v>31.897383000000001</v>
      </c>
      <c r="AS69">
        <v>0</v>
      </c>
      <c r="AT69">
        <v>9.8879999999999999</v>
      </c>
      <c r="AU69">
        <v>0</v>
      </c>
      <c r="AV69">
        <v>24.675000000000001</v>
      </c>
      <c r="AW69">
        <v>69.504000000000005</v>
      </c>
      <c r="AX69">
        <v>31.783999999999999</v>
      </c>
      <c r="AY69">
        <v>0</v>
      </c>
      <c r="AZ69">
        <v>0</v>
      </c>
      <c r="BA69">
        <f t="shared" si="1"/>
        <v>3163.6903060000009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37.264000000000003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88.125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49.395499999999998</v>
      </c>
      <c r="AF70">
        <v>8.8740000000000006</v>
      </c>
      <c r="AG70">
        <v>15.6996</v>
      </c>
      <c r="AH70">
        <v>151.99350000000001</v>
      </c>
      <c r="AI70">
        <v>2.5459999999999998</v>
      </c>
      <c r="AJ70">
        <v>0</v>
      </c>
      <c r="AK70">
        <v>51.267600000000002</v>
      </c>
      <c r="AL70">
        <v>76.691999999999993</v>
      </c>
      <c r="AM70">
        <v>10.557359999999999</v>
      </c>
      <c r="AN70">
        <v>0.66954999999999998</v>
      </c>
      <c r="AO70">
        <v>6.6150000000000002</v>
      </c>
      <c r="AP70">
        <v>8.8389000000000006</v>
      </c>
      <c r="AQ70">
        <v>17.010000000000002</v>
      </c>
      <c r="AR70">
        <v>31.897383000000001</v>
      </c>
      <c r="AS70">
        <v>0</v>
      </c>
      <c r="AT70">
        <v>9.8879999999999999</v>
      </c>
      <c r="AU70">
        <v>0</v>
      </c>
      <c r="AV70">
        <v>24.675000000000001</v>
      </c>
      <c r="AW70">
        <v>69.504000000000005</v>
      </c>
      <c r="AX70">
        <v>31.783999999999999</v>
      </c>
      <c r="AY70">
        <v>0</v>
      </c>
      <c r="AZ70">
        <v>0</v>
      </c>
      <c r="BA70">
        <f t="shared" si="1"/>
        <v>3162.7578220000009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37.264000000000003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88.125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49.395499999999998</v>
      </c>
      <c r="AF71">
        <v>17.748000000000001</v>
      </c>
      <c r="AG71">
        <v>15.6996</v>
      </c>
      <c r="AH71">
        <v>151.99350000000001</v>
      </c>
      <c r="AI71">
        <v>2.5459999999999998</v>
      </c>
      <c r="AJ71">
        <v>0</v>
      </c>
      <c r="AK71">
        <v>51.267600000000002</v>
      </c>
      <c r="AL71">
        <v>76.691999999999993</v>
      </c>
      <c r="AM71">
        <v>10.557359999999999</v>
      </c>
      <c r="AN71">
        <v>0.66954999999999998</v>
      </c>
      <c r="AO71">
        <v>5.7035999999999998</v>
      </c>
      <c r="AP71">
        <v>4.3554000000000004</v>
      </c>
      <c r="AQ71">
        <v>17.010000000000002</v>
      </c>
      <c r="AR71">
        <v>31.897383000000001</v>
      </c>
      <c r="AS71">
        <v>0</v>
      </c>
      <c r="AT71">
        <v>9.8879999999999999</v>
      </c>
      <c r="AU71">
        <v>0</v>
      </c>
      <c r="AV71">
        <v>25.2</v>
      </c>
      <c r="AW71">
        <v>69.504000000000005</v>
      </c>
      <c r="AX71">
        <v>31.783999999999999</v>
      </c>
      <c r="AY71">
        <v>0</v>
      </c>
      <c r="AZ71">
        <v>0</v>
      </c>
      <c r="BA71">
        <f t="shared" si="1"/>
        <v>3166.7619220000006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37.264000000000003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88.125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49.395499999999998</v>
      </c>
      <c r="AF72">
        <v>17.748000000000001</v>
      </c>
      <c r="AG72">
        <v>15.6996</v>
      </c>
      <c r="AH72">
        <v>151.99350000000001</v>
      </c>
      <c r="AI72">
        <v>2.5459999999999998</v>
      </c>
      <c r="AJ72">
        <v>0</v>
      </c>
      <c r="AK72">
        <v>51.267600000000002</v>
      </c>
      <c r="AL72">
        <v>76.691999999999993</v>
      </c>
      <c r="AM72">
        <v>10.557359999999999</v>
      </c>
      <c r="AN72">
        <v>0.66954999999999998</v>
      </c>
      <c r="AO72">
        <v>5.7035999999999998</v>
      </c>
      <c r="AP72">
        <v>4.3554000000000004</v>
      </c>
      <c r="AQ72">
        <v>17.010000000000002</v>
      </c>
      <c r="AR72">
        <v>31.897383000000001</v>
      </c>
      <c r="AS72">
        <v>0</v>
      </c>
      <c r="AT72">
        <v>9.8879999999999999</v>
      </c>
      <c r="AU72">
        <v>0</v>
      </c>
      <c r="AV72">
        <v>25.2</v>
      </c>
      <c r="AW72">
        <v>69.504000000000005</v>
      </c>
      <c r="AX72">
        <v>31.783999999999999</v>
      </c>
      <c r="AY72">
        <v>0</v>
      </c>
      <c r="AZ72">
        <v>0</v>
      </c>
      <c r="BA72">
        <f t="shared" si="1"/>
        <v>3166.7619220000006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35.072000000000003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88.125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17.748000000000001</v>
      </c>
      <c r="AG73">
        <v>15.6996</v>
      </c>
      <c r="AH73">
        <v>151.99350000000001</v>
      </c>
      <c r="AI73">
        <v>2.5459999999999998</v>
      </c>
      <c r="AJ73">
        <v>0</v>
      </c>
      <c r="AK73">
        <v>51.267600000000002</v>
      </c>
      <c r="AL73">
        <v>76.691999999999993</v>
      </c>
      <c r="AM73">
        <v>10.557359999999999</v>
      </c>
      <c r="AN73">
        <v>0.66954999999999998</v>
      </c>
      <c r="AO73">
        <v>5.7035999999999998</v>
      </c>
      <c r="AP73">
        <v>4.3554000000000004</v>
      </c>
      <c r="AQ73">
        <v>17.010000000000002</v>
      </c>
      <c r="AR73">
        <v>31.897383000000001</v>
      </c>
      <c r="AS73">
        <v>0</v>
      </c>
      <c r="AT73">
        <v>9.8879999999999999</v>
      </c>
      <c r="AU73">
        <v>0</v>
      </c>
      <c r="AV73">
        <v>25.2</v>
      </c>
      <c r="AW73">
        <v>69.504000000000005</v>
      </c>
      <c r="AX73">
        <v>31.783999999999999</v>
      </c>
      <c r="AY73">
        <v>0</v>
      </c>
      <c r="AZ73">
        <v>0</v>
      </c>
      <c r="BA73">
        <f t="shared" si="1"/>
        <v>3164.5699220000006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35.072000000000003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88.125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17.748000000000001</v>
      </c>
      <c r="AG74">
        <v>15.6996</v>
      </c>
      <c r="AH74">
        <v>151.99350000000001</v>
      </c>
      <c r="AI74">
        <v>2.5459999999999998</v>
      </c>
      <c r="AJ74">
        <v>0</v>
      </c>
      <c r="AK74">
        <v>51.267600000000002</v>
      </c>
      <c r="AL74">
        <v>76.691999999999993</v>
      </c>
      <c r="AM74">
        <v>10.557359999999999</v>
      </c>
      <c r="AN74">
        <v>0.66954999999999998</v>
      </c>
      <c r="AO74">
        <v>5.7035999999999998</v>
      </c>
      <c r="AP74">
        <v>4.3554000000000004</v>
      </c>
      <c r="AQ74">
        <v>25.515000000000001</v>
      </c>
      <c r="AR74">
        <v>31.897383000000001</v>
      </c>
      <c r="AS74">
        <v>0</v>
      </c>
      <c r="AT74">
        <v>9.8879999999999999</v>
      </c>
      <c r="AU74">
        <v>0</v>
      </c>
      <c r="AV74">
        <v>25.2</v>
      </c>
      <c r="AW74">
        <v>69.504000000000005</v>
      </c>
      <c r="AX74">
        <v>31.783999999999999</v>
      </c>
      <c r="AY74">
        <v>0</v>
      </c>
      <c r="AZ74">
        <v>0</v>
      </c>
      <c r="BA74">
        <f t="shared" si="1"/>
        <v>3173.0749220000002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35.072000000000003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88.125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29.033519999999999</v>
      </c>
      <c r="AD75">
        <v>18.229800000000001</v>
      </c>
      <c r="AE75">
        <v>49.436556000000003</v>
      </c>
      <c r="AF75">
        <v>26.622</v>
      </c>
      <c r="AG75">
        <v>15.6996</v>
      </c>
      <c r="AH75">
        <v>151.99350000000001</v>
      </c>
      <c r="AI75">
        <v>2.5459999999999998</v>
      </c>
      <c r="AJ75">
        <v>0</v>
      </c>
      <c r="AK75">
        <v>51.267600000000002</v>
      </c>
      <c r="AL75">
        <v>76.691999999999993</v>
      </c>
      <c r="AM75">
        <v>10.557359999999999</v>
      </c>
      <c r="AN75">
        <v>0.66954999999999998</v>
      </c>
      <c r="AO75">
        <v>5.7035999999999998</v>
      </c>
      <c r="AP75">
        <v>4.3554000000000004</v>
      </c>
      <c r="AQ75">
        <v>25.515000000000001</v>
      </c>
      <c r="AR75">
        <v>31.897383000000001</v>
      </c>
      <c r="AS75">
        <v>0</v>
      </c>
      <c r="AT75">
        <v>9.8879999999999999</v>
      </c>
      <c r="AU75">
        <v>0</v>
      </c>
      <c r="AV75">
        <v>25.2</v>
      </c>
      <c r="AW75">
        <v>69.504000000000005</v>
      </c>
      <c r="AX75">
        <v>31.783999999999999</v>
      </c>
      <c r="AY75">
        <v>0</v>
      </c>
      <c r="AZ75">
        <v>0</v>
      </c>
      <c r="BA75">
        <f t="shared" si="1"/>
        <v>3181.9606899999999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35.072000000000003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88.125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29.033519999999999</v>
      </c>
      <c r="AD76">
        <v>18.229800000000001</v>
      </c>
      <c r="AE76">
        <v>49.436556000000003</v>
      </c>
      <c r="AF76">
        <v>26.622</v>
      </c>
      <c r="AG76">
        <v>15.6996</v>
      </c>
      <c r="AH76">
        <v>151.99350000000001</v>
      </c>
      <c r="AI76">
        <v>2.5459999999999998</v>
      </c>
      <c r="AJ76">
        <v>0</v>
      </c>
      <c r="AK76">
        <v>51.267600000000002</v>
      </c>
      <c r="AL76">
        <v>72.043999999999997</v>
      </c>
      <c r="AM76">
        <v>10.557359999999999</v>
      </c>
      <c r="AN76">
        <v>0.66954999999999998</v>
      </c>
      <c r="AO76">
        <v>5.7035999999999998</v>
      </c>
      <c r="AP76">
        <v>4.3554000000000004</v>
      </c>
      <c r="AQ76">
        <v>25.515000000000001</v>
      </c>
      <c r="AR76">
        <v>31.897383000000001</v>
      </c>
      <c r="AS76">
        <v>0</v>
      </c>
      <c r="AT76">
        <v>9.8879999999999999</v>
      </c>
      <c r="AU76">
        <v>0</v>
      </c>
      <c r="AV76">
        <v>25.2</v>
      </c>
      <c r="AW76">
        <v>69.504000000000005</v>
      </c>
      <c r="AX76">
        <v>31.783999999999999</v>
      </c>
      <c r="AY76">
        <v>0</v>
      </c>
      <c r="AZ76">
        <v>0</v>
      </c>
      <c r="BA76">
        <f t="shared" si="1"/>
        <v>3177.3126899999997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35.072000000000003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88.125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29.033519999999999</v>
      </c>
      <c r="AD77">
        <v>18.229800000000001</v>
      </c>
      <c r="AE77">
        <v>49.436556000000003</v>
      </c>
      <c r="AF77">
        <v>26.622</v>
      </c>
      <c r="AG77">
        <v>15.6996</v>
      </c>
      <c r="AH77">
        <v>151.99350000000001</v>
      </c>
      <c r="AI77">
        <v>14.003</v>
      </c>
      <c r="AJ77">
        <v>0</v>
      </c>
      <c r="AK77">
        <v>51.267600000000002</v>
      </c>
      <c r="AL77">
        <v>72.043999999999997</v>
      </c>
      <c r="AM77">
        <v>10.557359999999999</v>
      </c>
      <c r="AN77">
        <v>0.66954999999999998</v>
      </c>
      <c r="AO77">
        <v>5.7035999999999998</v>
      </c>
      <c r="AP77">
        <v>5.6364000000000001</v>
      </c>
      <c r="AQ77">
        <v>25.515000000000001</v>
      </c>
      <c r="AR77">
        <v>31.897383000000001</v>
      </c>
      <c r="AS77">
        <v>0</v>
      </c>
      <c r="AT77">
        <v>9.8879999999999999</v>
      </c>
      <c r="AU77">
        <v>0</v>
      </c>
      <c r="AV77">
        <v>25.2</v>
      </c>
      <c r="AW77">
        <v>69.504000000000005</v>
      </c>
      <c r="AX77">
        <v>31.783999999999999</v>
      </c>
      <c r="AY77">
        <v>0</v>
      </c>
      <c r="AZ77">
        <v>0</v>
      </c>
      <c r="BA77">
        <f t="shared" si="1"/>
        <v>3190.05069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35.072000000000003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88.125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29.033519999999999</v>
      </c>
      <c r="AD78">
        <v>27.3447</v>
      </c>
      <c r="AE78">
        <v>49.436556000000003</v>
      </c>
      <c r="AF78">
        <v>26.622</v>
      </c>
      <c r="AG78">
        <v>15.6996</v>
      </c>
      <c r="AH78">
        <v>151.99350000000001</v>
      </c>
      <c r="AI78">
        <v>14.003</v>
      </c>
      <c r="AJ78">
        <v>0</v>
      </c>
      <c r="AK78">
        <v>51.267600000000002</v>
      </c>
      <c r="AL78">
        <v>72.043999999999997</v>
      </c>
      <c r="AM78">
        <v>10.557359999999999</v>
      </c>
      <c r="AN78">
        <v>0.66954999999999998</v>
      </c>
      <c r="AO78">
        <v>5.7035999999999998</v>
      </c>
      <c r="AP78">
        <v>5.6364000000000001</v>
      </c>
      <c r="AQ78">
        <v>25.515000000000001</v>
      </c>
      <c r="AR78">
        <v>31.897383000000001</v>
      </c>
      <c r="AS78">
        <v>0</v>
      </c>
      <c r="AT78">
        <v>9.8879999999999999</v>
      </c>
      <c r="AU78">
        <v>0</v>
      </c>
      <c r="AV78">
        <v>25.2</v>
      </c>
      <c r="AW78">
        <v>69.504000000000005</v>
      </c>
      <c r="AX78">
        <v>31.783999999999999</v>
      </c>
      <c r="AY78">
        <v>0</v>
      </c>
      <c r="AZ78">
        <v>0</v>
      </c>
      <c r="BA78">
        <f t="shared" si="1"/>
        <v>3205.7193899999997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35.072000000000003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88.125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15.6996</v>
      </c>
      <c r="AH79">
        <v>151.99350000000001</v>
      </c>
      <c r="AI79">
        <v>16.548999999999999</v>
      </c>
      <c r="AJ79">
        <v>0</v>
      </c>
      <c r="AK79">
        <v>51.267600000000002</v>
      </c>
      <c r="AL79">
        <v>72.043999999999997</v>
      </c>
      <c r="AM79">
        <v>15.836040000000001</v>
      </c>
      <c r="AN79">
        <v>0.66954999999999998</v>
      </c>
      <c r="AO79">
        <v>5.7918000000000003</v>
      </c>
      <c r="AP79">
        <v>6.2769000000000004</v>
      </c>
      <c r="AQ79">
        <v>26.46</v>
      </c>
      <c r="AR79">
        <v>31.897383000000001</v>
      </c>
      <c r="AS79">
        <v>0</v>
      </c>
      <c r="AT79">
        <v>9.8879999999999999</v>
      </c>
      <c r="AU79">
        <v>0</v>
      </c>
      <c r="AV79">
        <v>25.2</v>
      </c>
      <c r="AW79">
        <v>69.504000000000005</v>
      </c>
      <c r="AX79">
        <v>31.783999999999999</v>
      </c>
      <c r="AY79">
        <v>0</v>
      </c>
      <c r="AZ79">
        <v>0</v>
      </c>
      <c r="BA79">
        <f t="shared" si="1"/>
        <v>3235.3725500000005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35.072000000000003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88.125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15.6996</v>
      </c>
      <c r="AH80">
        <v>151.99350000000001</v>
      </c>
      <c r="AI80">
        <v>49.646999999999998</v>
      </c>
      <c r="AJ80">
        <v>0</v>
      </c>
      <c r="AK80">
        <v>51.267600000000002</v>
      </c>
      <c r="AL80">
        <v>72.043999999999997</v>
      </c>
      <c r="AM80">
        <v>15.836040000000001</v>
      </c>
      <c r="AN80">
        <v>0.66954999999999998</v>
      </c>
      <c r="AO80">
        <v>5.7918000000000003</v>
      </c>
      <c r="AP80">
        <v>6.2769000000000004</v>
      </c>
      <c r="AQ80">
        <v>26.46</v>
      </c>
      <c r="AR80">
        <v>31.897383000000001</v>
      </c>
      <c r="AS80">
        <v>0</v>
      </c>
      <c r="AT80">
        <v>9.8879999999999999</v>
      </c>
      <c r="AU80">
        <v>0</v>
      </c>
      <c r="AV80">
        <v>25.2</v>
      </c>
      <c r="AW80">
        <v>69.504000000000005</v>
      </c>
      <c r="AX80">
        <v>31.783999999999999</v>
      </c>
      <c r="AY80">
        <v>0</v>
      </c>
      <c r="AZ80">
        <v>0</v>
      </c>
      <c r="BA80">
        <f t="shared" si="1"/>
        <v>3268.4705500000005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35.072000000000003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88.125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15.6996</v>
      </c>
      <c r="AH81">
        <v>151.99350000000001</v>
      </c>
      <c r="AI81">
        <v>49.646999999999998</v>
      </c>
      <c r="AJ81">
        <v>0</v>
      </c>
      <c r="AK81">
        <v>51.267600000000002</v>
      </c>
      <c r="AL81">
        <v>72.043999999999997</v>
      </c>
      <c r="AM81">
        <v>15.836040000000001</v>
      </c>
      <c r="AN81">
        <v>0.66954999999999998</v>
      </c>
      <c r="AO81">
        <v>5.7918000000000003</v>
      </c>
      <c r="AP81">
        <v>6.2769000000000004</v>
      </c>
      <c r="AQ81">
        <v>26.46</v>
      </c>
      <c r="AR81">
        <v>31.897383000000001</v>
      </c>
      <c r="AS81">
        <v>0</v>
      </c>
      <c r="AT81">
        <v>9.8879999999999999</v>
      </c>
      <c r="AU81">
        <v>0</v>
      </c>
      <c r="AV81">
        <v>25.2</v>
      </c>
      <c r="AW81">
        <v>69.504000000000005</v>
      </c>
      <c r="AX81">
        <v>31.783999999999999</v>
      </c>
      <c r="AY81">
        <v>0</v>
      </c>
      <c r="AZ81">
        <v>0</v>
      </c>
      <c r="BA81">
        <f t="shared" si="1"/>
        <v>3268.4705500000005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35.072000000000003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88.125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15.6996</v>
      </c>
      <c r="AH82">
        <v>151.99350000000001</v>
      </c>
      <c r="AI82">
        <v>49.646999999999998</v>
      </c>
      <c r="AJ82">
        <v>0</v>
      </c>
      <c r="AK82">
        <v>51.267600000000002</v>
      </c>
      <c r="AL82">
        <v>72.043999999999997</v>
      </c>
      <c r="AM82">
        <v>15.836040000000001</v>
      </c>
      <c r="AN82">
        <v>0.66954999999999998</v>
      </c>
      <c r="AO82">
        <v>5.7918000000000003</v>
      </c>
      <c r="AP82">
        <v>6.2769000000000004</v>
      </c>
      <c r="AQ82">
        <v>26.46</v>
      </c>
      <c r="AR82">
        <v>31.897383000000001</v>
      </c>
      <c r="AS82">
        <v>0</v>
      </c>
      <c r="AT82">
        <v>9.8879999999999999</v>
      </c>
      <c r="AU82">
        <v>0</v>
      </c>
      <c r="AV82">
        <v>25.2</v>
      </c>
      <c r="AW82">
        <v>69.504000000000005</v>
      </c>
      <c r="AX82">
        <v>31.783999999999999</v>
      </c>
      <c r="AY82">
        <v>0</v>
      </c>
      <c r="AZ82">
        <v>0</v>
      </c>
      <c r="BA82">
        <f t="shared" si="1"/>
        <v>3268.4705500000005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35.072000000000003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88.125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15.6996</v>
      </c>
      <c r="AH83">
        <v>151.99350000000001</v>
      </c>
      <c r="AI83">
        <v>49.646999999999998</v>
      </c>
      <c r="AJ83">
        <v>0</v>
      </c>
      <c r="AK83">
        <v>51.267600000000002</v>
      </c>
      <c r="AL83">
        <v>72.043999999999997</v>
      </c>
      <c r="AM83">
        <v>15.836040000000001</v>
      </c>
      <c r="AN83">
        <v>0.66954999999999998</v>
      </c>
      <c r="AO83">
        <v>7.4676</v>
      </c>
      <c r="AP83">
        <v>6.2769000000000004</v>
      </c>
      <c r="AQ83">
        <v>26.46</v>
      </c>
      <c r="AR83">
        <v>31.897383000000001</v>
      </c>
      <c r="AS83">
        <v>0</v>
      </c>
      <c r="AT83">
        <v>9.8879999999999999</v>
      </c>
      <c r="AU83">
        <v>0</v>
      </c>
      <c r="AV83">
        <v>25.725000000000001</v>
      </c>
      <c r="AW83">
        <v>69.504000000000005</v>
      </c>
      <c r="AX83">
        <v>31.783999999999999</v>
      </c>
      <c r="AY83">
        <v>0</v>
      </c>
      <c r="AZ83">
        <v>0</v>
      </c>
      <c r="BA83">
        <f t="shared" si="1"/>
        <v>3270.6713500000005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35.072000000000003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88.125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15.6996</v>
      </c>
      <c r="AH84">
        <v>151.99350000000001</v>
      </c>
      <c r="AI84">
        <v>49.646999999999998</v>
      </c>
      <c r="AJ84">
        <v>0</v>
      </c>
      <c r="AK84">
        <v>51.267600000000002</v>
      </c>
      <c r="AL84">
        <v>72.043999999999997</v>
      </c>
      <c r="AM84">
        <v>15.836040000000001</v>
      </c>
      <c r="AN84">
        <v>0.66954999999999998</v>
      </c>
      <c r="AO84">
        <v>7.4676</v>
      </c>
      <c r="AP84">
        <v>6.2769000000000004</v>
      </c>
      <c r="AQ84">
        <v>26.46</v>
      </c>
      <c r="AR84">
        <v>31.897383000000001</v>
      </c>
      <c r="AS84">
        <v>0</v>
      </c>
      <c r="AT84">
        <v>9.8879999999999999</v>
      </c>
      <c r="AU84">
        <v>0</v>
      </c>
      <c r="AV84">
        <v>25.725000000000001</v>
      </c>
      <c r="AW84">
        <v>69.504000000000005</v>
      </c>
      <c r="AX84">
        <v>31.783999999999999</v>
      </c>
      <c r="AY84">
        <v>0</v>
      </c>
      <c r="AZ84">
        <v>0</v>
      </c>
      <c r="BA84">
        <f t="shared" si="1"/>
        <v>3270.6713500000005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35.072000000000003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88.125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15.6996</v>
      </c>
      <c r="AH85">
        <v>151.99350000000001</v>
      </c>
      <c r="AI85">
        <v>49.646999999999998</v>
      </c>
      <c r="AJ85">
        <v>0</v>
      </c>
      <c r="AK85">
        <v>51.267600000000002</v>
      </c>
      <c r="AL85">
        <v>79.016000000000005</v>
      </c>
      <c r="AM85">
        <v>15.836040000000001</v>
      </c>
      <c r="AN85">
        <v>0.66954999999999998</v>
      </c>
      <c r="AO85">
        <v>7.4676</v>
      </c>
      <c r="AP85">
        <v>7.5579000000000001</v>
      </c>
      <c r="AQ85">
        <v>26.46</v>
      </c>
      <c r="AR85">
        <v>31.897383000000001</v>
      </c>
      <c r="AS85">
        <v>0</v>
      </c>
      <c r="AT85">
        <v>9.8879999999999999</v>
      </c>
      <c r="AU85">
        <v>0</v>
      </c>
      <c r="AV85">
        <v>25.725000000000001</v>
      </c>
      <c r="AW85">
        <v>69.504000000000005</v>
      </c>
      <c r="AX85">
        <v>36.167999999999999</v>
      </c>
      <c r="AY85">
        <v>0</v>
      </c>
      <c r="AZ85">
        <v>0</v>
      </c>
      <c r="BA85">
        <f t="shared" si="1"/>
        <v>3283.3083500000007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35.072000000000003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88.125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15.6996</v>
      </c>
      <c r="AH86">
        <v>151.99350000000001</v>
      </c>
      <c r="AI86">
        <v>7.6379999999999999</v>
      </c>
      <c r="AJ86">
        <v>0</v>
      </c>
      <c r="AK86">
        <v>51.267600000000002</v>
      </c>
      <c r="AL86">
        <v>79.016000000000005</v>
      </c>
      <c r="AM86">
        <v>15.836040000000001</v>
      </c>
      <c r="AN86">
        <v>0.66954999999999998</v>
      </c>
      <c r="AO86">
        <v>7.4676</v>
      </c>
      <c r="AP86">
        <v>7.5579000000000001</v>
      </c>
      <c r="AQ86">
        <v>26.46</v>
      </c>
      <c r="AR86">
        <v>31.897383000000001</v>
      </c>
      <c r="AS86">
        <v>0</v>
      </c>
      <c r="AT86">
        <v>9.8879999999999999</v>
      </c>
      <c r="AU86">
        <v>0</v>
      </c>
      <c r="AV86">
        <v>25.725000000000001</v>
      </c>
      <c r="AW86">
        <v>69.504000000000005</v>
      </c>
      <c r="AX86">
        <v>36.167999999999999</v>
      </c>
      <c r="AY86">
        <v>0</v>
      </c>
      <c r="AZ86">
        <v>0</v>
      </c>
      <c r="BA86">
        <f t="shared" si="1"/>
        <v>3241.2993500000007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35.072000000000003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88.125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29.033519999999999</v>
      </c>
      <c r="AD87">
        <v>27.3447</v>
      </c>
      <c r="AE87">
        <v>49.436556000000003</v>
      </c>
      <c r="AF87">
        <v>26.622</v>
      </c>
      <c r="AG87">
        <v>15.6996</v>
      </c>
      <c r="AH87">
        <v>151.99350000000001</v>
      </c>
      <c r="AI87">
        <v>2.5459999999999998</v>
      </c>
      <c r="AJ87">
        <v>0</v>
      </c>
      <c r="AK87">
        <v>51.267600000000002</v>
      </c>
      <c r="AL87">
        <v>79.016000000000005</v>
      </c>
      <c r="AM87">
        <v>10.557359999999999</v>
      </c>
      <c r="AN87">
        <v>0.66954999999999998</v>
      </c>
      <c r="AO87">
        <v>7.4676</v>
      </c>
      <c r="AP87">
        <v>7.5579000000000001</v>
      </c>
      <c r="AQ87">
        <v>25.515000000000001</v>
      </c>
      <c r="AR87">
        <v>31.897383000000001</v>
      </c>
      <c r="AS87">
        <v>0</v>
      </c>
      <c r="AT87">
        <v>9.8879999999999999</v>
      </c>
      <c r="AU87">
        <v>0</v>
      </c>
      <c r="AV87">
        <v>25.725000000000001</v>
      </c>
      <c r="AW87">
        <v>69.504000000000005</v>
      </c>
      <c r="AX87">
        <v>36.167999999999999</v>
      </c>
      <c r="AY87">
        <v>0</v>
      </c>
      <c r="AZ87">
        <v>0</v>
      </c>
      <c r="BA87">
        <f t="shared" si="1"/>
        <v>3203.2750900000001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35.072000000000003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88.125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29.033519999999999</v>
      </c>
      <c r="AD88">
        <v>27.3447</v>
      </c>
      <c r="AE88">
        <v>49.436556000000003</v>
      </c>
      <c r="AF88">
        <v>26.622</v>
      </c>
      <c r="AG88">
        <v>15.6996</v>
      </c>
      <c r="AH88">
        <v>151.99350000000001</v>
      </c>
      <c r="AI88">
        <v>2.5459999999999998</v>
      </c>
      <c r="AJ88">
        <v>0</v>
      </c>
      <c r="AK88">
        <v>51.267600000000002</v>
      </c>
      <c r="AL88">
        <v>79.016000000000005</v>
      </c>
      <c r="AM88">
        <v>10.557359999999999</v>
      </c>
      <c r="AN88">
        <v>0.66954999999999998</v>
      </c>
      <c r="AO88">
        <v>7.4676</v>
      </c>
      <c r="AP88">
        <v>7.5579000000000001</v>
      </c>
      <c r="AQ88">
        <v>25.515000000000001</v>
      </c>
      <c r="AR88">
        <v>31.897383000000001</v>
      </c>
      <c r="AS88">
        <v>0</v>
      </c>
      <c r="AT88">
        <v>9.8879999999999999</v>
      </c>
      <c r="AU88">
        <v>0</v>
      </c>
      <c r="AV88">
        <v>25.725000000000001</v>
      </c>
      <c r="AW88">
        <v>69.504000000000005</v>
      </c>
      <c r="AX88">
        <v>36.167999999999999</v>
      </c>
      <c r="AY88">
        <v>0</v>
      </c>
      <c r="AZ88">
        <v>0</v>
      </c>
      <c r="BA88">
        <f t="shared" si="1"/>
        <v>3203.2750900000001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35.072000000000003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88.125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29.033519999999999</v>
      </c>
      <c r="AD89">
        <v>36.459600000000002</v>
      </c>
      <c r="AE89">
        <v>49.436556000000003</v>
      </c>
      <c r="AF89">
        <v>26.622</v>
      </c>
      <c r="AG89">
        <v>15.6996</v>
      </c>
      <c r="AH89">
        <v>151.99350000000001</v>
      </c>
      <c r="AI89">
        <v>2.5459999999999998</v>
      </c>
      <c r="AJ89">
        <v>0</v>
      </c>
      <c r="AK89">
        <v>51.267600000000002</v>
      </c>
      <c r="AL89">
        <v>72.043999999999997</v>
      </c>
      <c r="AM89">
        <v>10.557359999999999</v>
      </c>
      <c r="AN89">
        <v>0.66954999999999998</v>
      </c>
      <c r="AO89">
        <v>7.4676</v>
      </c>
      <c r="AP89">
        <v>7.5579000000000001</v>
      </c>
      <c r="AQ89">
        <v>25.515000000000001</v>
      </c>
      <c r="AR89">
        <v>31.897383000000001</v>
      </c>
      <c r="AS89">
        <v>0</v>
      </c>
      <c r="AT89">
        <v>9.8879999999999999</v>
      </c>
      <c r="AU89">
        <v>0</v>
      </c>
      <c r="AV89">
        <v>25.725000000000001</v>
      </c>
      <c r="AW89">
        <v>69.504000000000005</v>
      </c>
      <c r="AX89">
        <v>36.167999999999999</v>
      </c>
      <c r="AY89">
        <v>0</v>
      </c>
      <c r="AZ89">
        <v>0</v>
      </c>
      <c r="BA89">
        <f t="shared" si="1"/>
        <v>3205.4179899999999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35.072000000000003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88.125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36.459600000000002</v>
      </c>
      <c r="AE90">
        <v>49.436556000000003</v>
      </c>
      <c r="AF90">
        <v>26.622</v>
      </c>
      <c r="AG90">
        <v>15.6996</v>
      </c>
      <c r="AH90">
        <v>151.99350000000001</v>
      </c>
      <c r="AI90">
        <v>2.5459999999999998</v>
      </c>
      <c r="AJ90">
        <v>0</v>
      </c>
      <c r="AK90">
        <v>51.267600000000002</v>
      </c>
      <c r="AL90">
        <v>72.043999999999997</v>
      </c>
      <c r="AM90">
        <v>10.557359999999999</v>
      </c>
      <c r="AN90">
        <v>0.66954999999999998</v>
      </c>
      <c r="AO90">
        <v>7.4676</v>
      </c>
      <c r="AP90">
        <v>7.5579000000000001</v>
      </c>
      <c r="AQ90">
        <v>25.515000000000001</v>
      </c>
      <c r="AR90">
        <v>31.897383000000001</v>
      </c>
      <c r="AS90">
        <v>0</v>
      </c>
      <c r="AT90">
        <v>9.8879999999999999</v>
      </c>
      <c r="AU90">
        <v>0</v>
      </c>
      <c r="AV90">
        <v>25.725000000000001</v>
      </c>
      <c r="AW90">
        <v>69.504000000000005</v>
      </c>
      <c r="AX90">
        <v>36.167999999999999</v>
      </c>
      <c r="AY90">
        <v>0</v>
      </c>
      <c r="AZ90">
        <v>0</v>
      </c>
      <c r="BA90">
        <f t="shared" si="1"/>
        <v>3205.4179899999999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35.072000000000003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88.125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36.459600000000002</v>
      </c>
      <c r="AE91">
        <v>49.436556000000003</v>
      </c>
      <c r="AF91">
        <v>29.58</v>
      </c>
      <c r="AG91">
        <v>15.6996</v>
      </c>
      <c r="AH91">
        <v>151.99350000000001</v>
      </c>
      <c r="AI91">
        <v>2.5459999999999998</v>
      </c>
      <c r="AJ91">
        <v>0</v>
      </c>
      <c r="AK91">
        <v>51.267600000000002</v>
      </c>
      <c r="AL91">
        <v>72.043999999999997</v>
      </c>
      <c r="AM91">
        <v>15.836040000000001</v>
      </c>
      <c r="AN91">
        <v>0.66954999999999998</v>
      </c>
      <c r="AO91">
        <v>7.7910000000000004</v>
      </c>
      <c r="AP91">
        <v>7.5579000000000001</v>
      </c>
      <c r="AQ91">
        <v>26.46</v>
      </c>
      <c r="AR91">
        <v>31.897383000000001</v>
      </c>
      <c r="AS91">
        <v>0</v>
      </c>
      <c r="AT91">
        <v>9.8879999999999999</v>
      </c>
      <c r="AU91">
        <v>0</v>
      </c>
      <c r="AV91">
        <v>26.25</v>
      </c>
      <c r="AW91">
        <v>69.504000000000005</v>
      </c>
      <c r="AX91">
        <v>36.167999999999999</v>
      </c>
      <c r="AY91">
        <v>0</v>
      </c>
      <c r="AZ91">
        <v>0</v>
      </c>
      <c r="BA91">
        <f t="shared" si="1"/>
        <v>3230.0837500000007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35.072000000000003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88.125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36.459600000000002</v>
      </c>
      <c r="AE92">
        <v>49.436556000000003</v>
      </c>
      <c r="AF92">
        <v>29.58</v>
      </c>
      <c r="AG92">
        <v>15.6996</v>
      </c>
      <c r="AH92">
        <v>151.99350000000001</v>
      </c>
      <c r="AI92">
        <v>13.3665</v>
      </c>
      <c r="AJ92">
        <v>0</v>
      </c>
      <c r="AK92">
        <v>51.267600000000002</v>
      </c>
      <c r="AL92">
        <v>72.043999999999997</v>
      </c>
      <c r="AM92">
        <v>15.836040000000001</v>
      </c>
      <c r="AN92">
        <v>0.66954999999999998</v>
      </c>
      <c r="AO92">
        <v>7.7910000000000004</v>
      </c>
      <c r="AP92">
        <v>7.5579000000000001</v>
      </c>
      <c r="AQ92">
        <v>26.46</v>
      </c>
      <c r="AR92">
        <v>31.897383000000001</v>
      </c>
      <c r="AS92">
        <v>0</v>
      </c>
      <c r="AT92">
        <v>9.8879999999999999</v>
      </c>
      <c r="AU92">
        <v>0</v>
      </c>
      <c r="AV92">
        <v>26.25</v>
      </c>
      <c r="AW92">
        <v>69.504000000000005</v>
      </c>
      <c r="AX92">
        <v>36.167999999999999</v>
      </c>
      <c r="AY92">
        <v>0</v>
      </c>
      <c r="AZ92">
        <v>0</v>
      </c>
      <c r="BA92">
        <f t="shared" si="1"/>
        <v>3240.904250000001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35.072000000000003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88.125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36.459600000000002</v>
      </c>
      <c r="AE93">
        <v>49.436556000000003</v>
      </c>
      <c r="AF93">
        <v>29.58</v>
      </c>
      <c r="AG93">
        <v>15.6996</v>
      </c>
      <c r="AH93">
        <v>151.99350000000001</v>
      </c>
      <c r="AI93">
        <v>13.3665</v>
      </c>
      <c r="AJ93">
        <v>0</v>
      </c>
      <c r="AK93">
        <v>51.267600000000002</v>
      </c>
      <c r="AL93">
        <v>72.043999999999997</v>
      </c>
      <c r="AM93">
        <v>15.836040000000001</v>
      </c>
      <c r="AN93">
        <v>0.66954999999999998</v>
      </c>
      <c r="AO93">
        <v>7.8792</v>
      </c>
      <c r="AP93">
        <v>7.5579000000000001</v>
      </c>
      <c r="AQ93">
        <v>26.46</v>
      </c>
      <c r="AR93">
        <v>31.897383000000001</v>
      </c>
      <c r="AS93">
        <v>0</v>
      </c>
      <c r="AT93">
        <v>9.8879999999999999</v>
      </c>
      <c r="AU93">
        <v>0</v>
      </c>
      <c r="AV93">
        <v>26.25</v>
      </c>
      <c r="AW93">
        <v>69.504000000000005</v>
      </c>
      <c r="AX93">
        <v>36.167999999999999</v>
      </c>
      <c r="AY93">
        <v>0</v>
      </c>
      <c r="AZ93">
        <v>0</v>
      </c>
      <c r="BA93">
        <f t="shared" si="1"/>
        <v>3240.9924500000006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35.072000000000003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88.125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36.459600000000002</v>
      </c>
      <c r="AE94">
        <v>49.436556000000003</v>
      </c>
      <c r="AF94">
        <v>29.58</v>
      </c>
      <c r="AG94">
        <v>15.6996</v>
      </c>
      <c r="AH94">
        <v>151.99350000000001</v>
      </c>
      <c r="AI94">
        <v>13.3665</v>
      </c>
      <c r="AJ94">
        <v>0</v>
      </c>
      <c r="AK94">
        <v>51.267600000000002</v>
      </c>
      <c r="AL94">
        <v>72.043999999999997</v>
      </c>
      <c r="AM94">
        <v>15.836040000000001</v>
      </c>
      <c r="AN94">
        <v>0.66954999999999998</v>
      </c>
      <c r="AO94">
        <v>7.8792</v>
      </c>
      <c r="AP94">
        <v>7.5579000000000001</v>
      </c>
      <c r="AQ94">
        <v>26.46</v>
      </c>
      <c r="AR94">
        <v>31.897383000000001</v>
      </c>
      <c r="AS94">
        <v>0</v>
      </c>
      <c r="AT94">
        <v>9.8879999999999999</v>
      </c>
      <c r="AU94">
        <v>0</v>
      </c>
      <c r="AV94">
        <v>26.25</v>
      </c>
      <c r="AW94">
        <v>69.504000000000005</v>
      </c>
      <c r="AX94">
        <v>36.167999999999999</v>
      </c>
      <c r="AY94">
        <v>0</v>
      </c>
      <c r="AZ94">
        <v>0</v>
      </c>
      <c r="BA94">
        <f t="shared" si="1"/>
        <v>3240.9924500000006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35.072000000000003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88.125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13.2</v>
      </c>
      <c r="AA95">
        <v>42.14808</v>
      </c>
      <c r="AB95">
        <v>39.510120000000001</v>
      </c>
      <c r="AC95">
        <v>29.033519999999999</v>
      </c>
      <c r="AD95">
        <v>27.3447</v>
      </c>
      <c r="AE95">
        <v>49.436556000000003</v>
      </c>
      <c r="AF95">
        <v>17.748000000000001</v>
      </c>
      <c r="AG95">
        <v>15.6996</v>
      </c>
      <c r="AH95">
        <v>151.99350000000001</v>
      </c>
      <c r="AI95">
        <v>13.3665</v>
      </c>
      <c r="AJ95">
        <v>0</v>
      </c>
      <c r="AK95">
        <v>51.267600000000002</v>
      </c>
      <c r="AL95">
        <v>72.043999999999997</v>
      </c>
      <c r="AM95">
        <v>10.557359999999999</v>
      </c>
      <c r="AN95">
        <v>0.66954999999999998</v>
      </c>
      <c r="AO95">
        <v>7.8792</v>
      </c>
      <c r="AP95">
        <v>4.3554000000000004</v>
      </c>
      <c r="AQ95">
        <v>25.515000000000001</v>
      </c>
      <c r="AR95">
        <v>31.897383000000001</v>
      </c>
      <c r="AS95">
        <v>0</v>
      </c>
      <c r="AT95">
        <v>9.8879999999999999</v>
      </c>
      <c r="AU95">
        <v>0</v>
      </c>
      <c r="AV95">
        <v>26.25</v>
      </c>
      <c r="AW95">
        <v>69.504000000000005</v>
      </c>
      <c r="AX95">
        <v>36.167999999999999</v>
      </c>
      <c r="AY95">
        <v>0</v>
      </c>
      <c r="AZ95">
        <v>0</v>
      </c>
      <c r="BA95">
        <f t="shared" si="1"/>
        <v>3202.6298900000002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35.072000000000003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88.125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13.2</v>
      </c>
      <c r="AA96">
        <v>42.14808</v>
      </c>
      <c r="AB96">
        <v>39.510120000000001</v>
      </c>
      <c r="AC96">
        <v>29.033519999999999</v>
      </c>
      <c r="AD96">
        <v>27.3447</v>
      </c>
      <c r="AE96">
        <v>49.436556000000003</v>
      </c>
      <c r="AF96">
        <v>17.748000000000001</v>
      </c>
      <c r="AG96">
        <v>15.6996</v>
      </c>
      <c r="AH96">
        <v>151.99350000000001</v>
      </c>
      <c r="AI96">
        <v>13.3665</v>
      </c>
      <c r="AJ96">
        <v>0</v>
      </c>
      <c r="AK96">
        <v>51.267600000000002</v>
      </c>
      <c r="AL96">
        <v>72.043999999999997</v>
      </c>
      <c r="AM96">
        <v>10.557359999999999</v>
      </c>
      <c r="AN96">
        <v>0.66954999999999998</v>
      </c>
      <c r="AO96">
        <v>7.8792</v>
      </c>
      <c r="AP96">
        <v>4.3554000000000004</v>
      </c>
      <c r="AQ96">
        <v>25.515000000000001</v>
      </c>
      <c r="AR96">
        <v>31.897383000000001</v>
      </c>
      <c r="AS96">
        <v>0</v>
      </c>
      <c r="AT96">
        <v>9.8879999999999999</v>
      </c>
      <c r="AU96">
        <v>0</v>
      </c>
      <c r="AV96">
        <v>26.25</v>
      </c>
      <c r="AW96">
        <v>69.504000000000005</v>
      </c>
      <c r="AX96">
        <v>36.167999999999999</v>
      </c>
      <c r="AY96">
        <v>0</v>
      </c>
      <c r="AZ96">
        <v>0</v>
      </c>
      <c r="BA96">
        <f t="shared" si="1"/>
        <v>3202.6298900000002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35.072000000000003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88.125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13.2</v>
      </c>
      <c r="AA97">
        <v>42.14808</v>
      </c>
      <c r="AB97">
        <v>39.510120000000001</v>
      </c>
      <c r="AC97">
        <v>29.033519999999999</v>
      </c>
      <c r="AD97">
        <v>27.3447</v>
      </c>
      <c r="AE97">
        <v>49.436556000000003</v>
      </c>
      <c r="AF97">
        <v>17.748000000000001</v>
      </c>
      <c r="AG97">
        <v>15.6996</v>
      </c>
      <c r="AH97">
        <v>151.99350000000001</v>
      </c>
      <c r="AI97">
        <v>13.3665</v>
      </c>
      <c r="AJ97">
        <v>0</v>
      </c>
      <c r="AK97">
        <v>51.267600000000002</v>
      </c>
      <c r="AL97">
        <v>72.043999999999997</v>
      </c>
      <c r="AM97">
        <v>10.557359999999999</v>
      </c>
      <c r="AN97">
        <v>0.66954999999999998</v>
      </c>
      <c r="AO97">
        <v>7.9085999999999999</v>
      </c>
      <c r="AP97">
        <v>4.3554000000000004</v>
      </c>
      <c r="AQ97">
        <v>25.515000000000001</v>
      </c>
      <c r="AR97">
        <v>31.897383000000001</v>
      </c>
      <c r="AS97">
        <v>0</v>
      </c>
      <c r="AT97">
        <v>9.8879999999999999</v>
      </c>
      <c r="AU97">
        <v>0</v>
      </c>
      <c r="AV97">
        <v>26.25</v>
      </c>
      <c r="AW97">
        <v>69.504000000000005</v>
      </c>
      <c r="AX97">
        <v>36.167999999999999</v>
      </c>
      <c r="AY97">
        <v>0</v>
      </c>
      <c r="AZ97">
        <v>0</v>
      </c>
      <c r="BA97">
        <f t="shared" si="1"/>
        <v>3202.6592900000005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35.072000000000003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88.125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13.2</v>
      </c>
      <c r="AA98">
        <v>28.045000000000002</v>
      </c>
      <c r="AB98">
        <v>39.510120000000001</v>
      </c>
      <c r="AC98">
        <v>29.033519999999999</v>
      </c>
      <c r="AD98">
        <v>27.3447</v>
      </c>
      <c r="AE98">
        <v>44.520099999999999</v>
      </c>
      <c r="AF98">
        <v>17.748000000000001</v>
      </c>
      <c r="AG98">
        <v>15.6996</v>
      </c>
      <c r="AH98">
        <v>151.99350000000001</v>
      </c>
      <c r="AI98">
        <v>13.3665</v>
      </c>
      <c r="AJ98">
        <v>0</v>
      </c>
      <c r="AK98">
        <v>51.267600000000002</v>
      </c>
      <c r="AL98">
        <v>72.043999999999997</v>
      </c>
      <c r="AM98">
        <v>10.557359999999999</v>
      </c>
      <c r="AN98">
        <v>0.66954999999999998</v>
      </c>
      <c r="AO98">
        <v>7.9085999999999999</v>
      </c>
      <c r="AP98">
        <v>4.3554000000000004</v>
      </c>
      <c r="AQ98">
        <v>25.515000000000001</v>
      </c>
      <c r="AR98">
        <v>31.897383000000001</v>
      </c>
      <c r="AS98">
        <v>0</v>
      </c>
      <c r="AT98">
        <v>9.8879999999999999</v>
      </c>
      <c r="AU98">
        <v>0</v>
      </c>
      <c r="AV98">
        <v>26.25</v>
      </c>
      <c r="AW98">
        <v>69.504000000000005</v>
      </c>
      <c r="AX98">
        <v>36.167999999999999</v>
      </c>
      <c r="AY98">
        <v>0</v>
      </c>
      <c r="AZ98">
        <v>0</v>
      </c>
      <c r="BA98">
        <f t="shared" si="1"/>
        <v>3183.6397540000007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0.84720800000000185</v>
      </c>
      <c r="K99">
        <f t="shared" si="2"/>
        <v>16.482718967999983</v>
      </c>
      <c r="L99">
        <f t="shared" si="2"/>
        <v>15.675659999999962</v>
      </c>
      <c r="M99">
        <f t="shared" si="2"/>
        <v>2.2029999999999998</v>
      </c>
      <c r="N99">
        <f t="shared" si="2"/>
        <v>2.835</v>
      </c>
      <c r="O99">
        <f t="shared" si="2"/>
        <v>2.9679749999999947</v>
      </c>
      <c r="P99">
        <f t="shared" si="2"/>
        <v>2.1150000000000002</v>
      </c>
      <c r="Q99">
        <f t="shared" si="2"/>
        <v>0.26188343999999941</v>
      </c>
      <c r="R99">
        <f t="shared" si="2"/>
        <v>1.003792235999998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0.24786795000000017</v>
      </c>
      <c r="AA99">
        <f t="shared" si="2"/>
        <v>0.55301658999999947</v>
      </c>
      <c r="AB99">
        <f t="shared" si="2"/>
        <v>0.94824287999999868</v>
      </c>
      <c r="AC99">
        <f t="shared" si="2"/>
        <v>0.70191590399999915</v>
      </c>
      <c r="AD99">
        <f t="shared" si="2"/>
        <v>0.56056635000000044</v>
      </c>
      <c r="AE99">
        <f t="shared" si="2"/>
        <v>1.1694070290000003</v>
      </c>
      <c r="AF99">
        <f t="shared" si="2"/>
        <v>0.3283380000000003</v>
      </c>
      <c r="AG99">
        <f t="shared" si="2"/>
        <v>0.37679039999999958</v>
      </c>
      <c r="AH99">
        <f t="shared" si="2"/>
        <v>3.1617489000000041</v>
      </c>
      <c r="AI99">
        <f t="shared" si="2"/>
        <v>0.25284962500000019</v>
      </c>
      <c r="AJ99">
        <f t="shared" si="2"/>
        <v>0</v>
      </c>
      <c r="AK99">
        <f t="shared" si="2"/>
        <v>1.2304224000000012</v>
      </c>
      <c r="AL99">
        <f t="shared" si="2"/>
        <v>1.7894799999999988</v>
      </c>
      <c r="AM99">
        <f t="shared" si="2"/>
        <v>0.26646670000000028</v>
      </c>
      <c r="AN99">
        <f t="shared" si="2"/>
        <v>1.6069200000000013E-2</v>
      </c>
      <c r="AO99">
        <f t="shared" si="2"/>
        <v>0.15326219999999996</v>
      </c>
      <c r="AP99">
        <f t="shared" si="2"/>
        <v>0.12854835000000003</v>
      </c>
      <c r="AQ99">
        <f t="shared" si="2"/>
        <v>0.41539050000000033</v>
      </c>
      <c r="AR99">
        <f t="shared" si="2"/>
        <v>0.73707275699999986</v>
      </c>
      <c r="AS99">
        <f t="shared" si="2"/>
        <v>0</v>
      </c>
      <c r="AT99">
        <f t="shared" si="2"/>
        <v>0.23813600000000018</v>
      </c>
      <c r="AU99">
        <f t="shared" si="2"/>
        <v>0</v>
      </c>
      <c r="AV99">
        <f t="shared" si="2"/>
        <v>0.6205499999999996</v>
      </c>
      <c r="AW99">
        <f t="shared" si="2"/>
        <v>1.6680959999999982</v>
      </c>
      <c r="AX99">
        <f t="shared" si="2"/>
        <v>0.69596000000000124</v>
      </c>
      <c r="AY99">
        <f t="shared" si="2"/>
        <v>0</v>
      </c>
      <c r="AZ99">
        <f t="shared" si="2"/>
        <v>0</v>
      </c>
      <c r="BA99">
        <f>SUM(B99:AZ99)</f>
        <v>75.218748970999897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686.77995699999997</v>
      </c>
      <c r="L3">
        <v>653.11180000000002</v>
      </c>
      <c r="M3">
        <v>92</v>
      </c>
      <c r="N3">
        <v>118.125</v>
      </c>
      <c r="O3">
        <v>123.66562500000001</v>
      </c>
      <c r="P3">
        <v>88.125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147.515624</v>
      </c>
      <c r="Y3">
        <v>0</v>
      </c>
      <c r="Z3">
        <v>13.2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15.6996</v>
      </c>
      <c r="AH3">
        <v>140.34540000000001</v>
      </c>
      <c r="AI3">
        <v>2.5459999999999998</v>
      </c>
      <c r="AJ3">
        <v>0</v>
      </c>
      <c r="AK3">
        <v>51.267600000000002</v>
      </c>
      <c r="AL3">
        <v>80.177999999999997</v>
      </c>
      <c r="AM3">
        <v>10.557359999999999</v>
      </c>
      <c r="AN3">
        <v>0.66954999999999998</v>
      </c>
      <c r="AO3">
        <v>6.3209999999999997</v>
      </c>
      <c r="AP3">
        <v>6.2769000000000004</v>
      </c>
      <c r="AQ3">
        <v>17.388000000000002</v>
      </c>
      <c r="AR3">
        <v>50.231999999999999</v>
      </c>
      <c r="AS3">
        <v>33.091920000000002</v>
      </c>
      <c r="AT3">
        <v>9.8879999999999999</v>
      </c>
      <c r="AU3">
        <v>0</v>
      </c>
      <c r="AV3">
        <v>0</v>
      </c>
      <c r="AW3">
        <v>0</v>
      </c>
      <c r="AX3">
        <v>6.9539999999999997</v>
      </c>
      <c r="AY3">
        <v>0</v>
      </c>
      <c r="AZ3">
        <v>0</v>
      </c>
      <c r="BA3">
        <f>SUM(B3:AZ3)</f>
        <v>3093.7210299999997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686.77995699999997</v>
      </c>
      <c r="L4">
        <v>653.11180000000002</v>
      </c>
      <c r="M4">
        <v>92</v>
      </c>
      <c r="N4">
        <v>118.125</v>
      </c>
      <c r="O4">
        <v>123.66562500000001</v>
      </c>
      <c r="P4">
        <v>88.125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147.515624</v>
      </c>
      <c r="Y4">
        <v>0</v>
      </c>
      <c r="Z4">
        <v>13.2</v>
      </c>
      <c r="AA4">
        <v>22.277999999999999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15.6996</v>
      </c>
      <c r="AH4">
        <v>140.34540000000001</v>
      </c>
      <c r="AI4">
        <v>2.5459999999999998</v>
      </c>
      <c r="AJ4">
        <v>0</v>
      </c>
      <c r="AK4">
        <v>51.267600000000002</v>
      </c>
      <c r="AL4">
        <v>80.177999999999997</v>
      </c>
      <c r="AM4">
        <v>10.557359999999999</v>
      </c>
      <c r="AN4">
        <v>0.66954999999999998</v>
      </c>
      <c r="AO4">
        <v>6.3209999999999997</v>
      </c>
      <c r="AP4">
        <v>6.2769000000000004</v>
      </c>
      <c r="AQ4">
        <v>17.388000000000002</v>
      </c>
      <c r="AR4">
        <v>50.231999999999999</v>
      </c>
      <c r="AS4">
        <v>33.091920000000002</v>
      </c>
      <c r="AT4">
        <v>9.8879999999999999</v>
      </c>
      <c r="AU4">
        <v>0</v>
      </c>
      <c r="AV4">
        <v>0</v>
      </c>
      <c r="AW4">
        <v>0</v>
      </c>
      <c r="AX4">
        <v>6.9539999999999997</v>
      </c>
      <c r="AY4">
        <v>0</v>
      </c>
      <c r="AZ4">
        <v>0</v>
      </c>
      <c r="BA4">
        <f t="shared" ref="BA4:BA67" si="0">SUM(B4:AZ4)</f>
        <v>3087.9540299999994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686.77995699999997</v>
      </c>
      <c r="L5">
        <v>653.11180000000002</v>
      </c>
      <c r="M5">
        <v>92</v>
      </c>
      <c r="N5">
        <v>118.125</v>
      </c>
      <c r="O5">
        <v>123.66562500000001</v>
      </c>
      <c r="P5">
        <v>88.125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147.515624</v>
      </c>
      <c r="Y5">
        <v>0</v>
      </c>
      <c r="Z5">
        <v>13.2</v>
      </c>
      <c r="AA5">
        <v>14.04936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15.6996</v>
      </c>
      <c r="AH5">
        <v>127.845</v>
      </c>
      <c r="AI5">
        <v>2.5459999999999998</v>
      </c>
      <c r="AJ5">
        <v>0</v>
      </c>
      <c r="AK5">
        <v>51.267600000000002</v>
      </c>
      <c r="AL5">
        <v>80.177999999999997</v>
      </c>
      <c r="AM5">
        <v>10.557359999999999</v>
      </c>
      <c r="AN5">
        <v>0.66954999999999998</v>
      </c>
      <c r="AO5">
        <v>6.3209999999999997</v>
      </c>
      <c r="AP5">
        <v>6.2769000000000004</v>
      </c>
      <c r="AQ5">
        <v>17.388000000000002</v>
      </c>
      <c r="AR5">
        <v>50.231999999999999</v>
      </c>
      <c r="AS5">
        <v>33.091920000000002</v>
      </c>
      <c r="AT5">
        <v>9.8879999999999999</v>
      </c>
      <c r="AU5">
        <v>0</v>
      </c>
      <c r="AV5">
        <v>0</v>
      </c>
      <c r="AW5">
        <v>0</v>
      </c>
      <c r="AX5">
        <v>6.9539999999999997</v>
      </c>
      <c r="AY5">
        <v>0</v>
      </c>
      <c r="AZ5">
        <v>0</v>
      </c>
      <c r="BA5">
        <f t="shared" si="0"/>
        <v>3067.2249899999993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686.77995699999997</v>
      </c>
      <c r="L6">
        <v>653.11180000000002</v>
      </c>
      <c r="M6">
        <v>92</v>
      </c>
      <c r="N6">
        <v>118.125</v>
      </c>
      <c r="O6">
        <v>123.66562500000001</v>
      </c>
      <c r="P6">
        <v>88.125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147.515624</v>
      </c>
      <c r="Y6">
        <v>0</v>
      </c>
      <c r="Z6">
        <v>13.2</v>
      </c>
      <c r="AA6">
        <v>14.04936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15.6996</v>
      </c>
      <c r="AH6">
        <v>127.845</v>
      </c>
      <c r="AI6">
        <v>2.5459999999999998</v>
      </c>
      <c r="AJ6">
        <v>0</v>
      </c>
      <c r="AK6">
        <v>51.267600000000002</v>
      </c>
      <c r="AL6">
        <v>80.177999999999997</v>
      </c>
      <c r="AM6">
        <v>10.557359999999999</v>
      </c>
      <c r="AN6">
        <v>0.66954999999999998</v>
      </c>
      <c r="AO6">
        <v>6.3209999999999997</v>
      </c>
      <c r="AP6">
        <v>6.2769000000000004</v>
      </c>
      <c r="AQ6">
        <v>17.388000000000002</v>
      </c>
      <c r="AR6">
        <v>50.231999999999999</v>
      </c>
      <c r="AS6">
        <v>33.091920000000002</v>
      </c>
      <c r="AT6">
        <v>9.8879999999999999</v>
      </c>
      <c r="AU6">
        <v>0</v>
      </c>
      <c r="AV6">
        <v>0</v>
      </c>
      <c r="AW6">
        <v>0</v>
      </c>
      <c r="AX6">
        <v>6.9539999999999997</v>
      </c>
      <c r="AY6">
        <v>0</v>
      </c>
      <c r="AZ6">
        <v>0</v>
      </c>
      <c r="BA6">
        <f t="shared" si="0"/>
        <v>3067.2249899999993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686.77995699999997</v>
      </c>
      <c r="L7">
        <v>653.11180000000002</v>
      </c>
      <c r="M7">
        <v>92</v>
      </c>
      <c r="N7">
        <v>118.125</v>
      </c>
      <c r="O7">
        <v>123.66562500000001</v>
      </c>
      <c r="P7">
        <v>88.125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147.515624</v>
      </c>
      <c r="Y7">
        <v>0</v>
      </c>
      <c r="Z7">
        <v>13.2</v>
      </c>
      <c r="AA7">
        <v>14.04936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15.6996</v>
      </c>
      <c r="AH7">
        <v>127.845</v>
      </c>
      <c r="AI7">
        <v>2.5459999999999998</v>
      </c>
      <c r="AJ7">
        <v>0</v>
      </c>
      <c r="AK7">
        <v>51.267600000000002</v>
      </c>
      <c r="AL7">
        <v>80.177999999999997</v>
      </c>
      <c r="AM7">
        <v>9.3309999999999995</v>
      </c>
      <c r="AN7">
        <v>0.66954999999999998</v>
      </c>
      <c r="AO7">
        <v>6.3209999999999997</v>
      </c>
      <c r="AP7">
        <v>6.2769000000000004</v>
      </c>
      <c r="AQ7">
        <v>17.388000000000002</v>
      </c>
      <c r="AR7">
        <v>50.231999999999999</v>
      </c>
      <c r="AS7">
        <v>15.87336</v>
      </c>
      <c r="AT7">
        <v>9.8879999999999999</v>
      </c>
      <c r="AU7">
        <v>0</v>
      </c>
      <c r="AV7">
        <v>0</v>
      </c>
      <c r="AW7">
        <v>0</v>
      </c>
      <c r="AX7">
        <v>6.9539999999999997</v>
      </c>
      <c r="AY7">
        <v>0</v>
      </c>
      <c r="AZ7">
        <v>0</v>
      </c>
      <c r="BA7">
        <f t="shared" si="0"/>
        <v>3048.7800699999998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686.77995699999997</v>
      </c>
      <c r="L8">
        <v>653.11180000000002</v>
      </c>
      <c r="M8">
        <v>92</v>
      </c>
      <c r="N8">
        <v>118.125</v>
      </c>
      <c r="O8">
        <v>123.66562500000001</v>
      </c>
      <c r="P8">
        <v>88.125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147.515624</v>
      </c>
      <c r="Y8">
        <v>0</v>
      </c>
      <c r="Z8">
        <v>13.2</v>
      </c>
      <c r="AA8">
        <v>14.04936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15.6996</v>
      </c>
      <c r="AH8">
        <v>127.845</v>
      </c>
      <c r="AI8">
        <v>2.5459999999999998</v>
      </c>
      <c r="AJ8">
        <v>0</v>
      </c>
      <c r="AK8">
        <v>51.267600000000002</v>
      </c>
      <c r="AL8">
        <v>80.177999999999997</v>
      </c>
      <c r="AM8">
        <v>9.3309999999999995</v>
      </c>
      <c r="AN8">
        <v>0.66954999999999998</v>
      </c>
      <c r="AO8">
        <v>6.3209999999999997</v>
      </c>
      <c r="AP8">
        <v>6.2769000000000004</v>
      </c>
      <c r="AQ8">
        <v>17.388000000000002</v>
      </c>
      <c r="AR8">
        <v>50.231999999999999</v>
      </c>
      <c r="AS8">
        <v>15.87336</v>
      </c>
      <c r="AT8">
        <v>8.7749600000000001</v>
      </c>
      <c r="AU8">
        <v>0</v>
      </c>
      <c r="AV8">
        <v>0</v>
      </c>
      <c r="AW8">
        <v>0</v>
      </c>
      <c r="AX8">
        <v>6.9539999999999997</v>
      </c>
      <c r="AY8">
        <v>0</v>
      </c>
      <c r="AZ8">
        <v>0</v>
      </c>
      <c r="BA8">
        <f t="shared" si="0"/>
        <v>3047.6670300000001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686.77995699999997</v>
      </c>
      <c r="L9">
        <v>653.11180000000002</v>
      </c>
      <c r="M9">
        <v>92</v>
      </c>
      <c r="N9">
        <v>118.125</v>
      </c>
      <c r="O9">
        <v>123.66562500000001</v>
      </c>
      <c r="P9">
        <v>88.125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147.515624</v>
      </c>
      <c r="Y9">
        <v>0</v>
      </c>
      <c r="Z9">
        <v>13.2</v>
      </c>
      <c r="AA9">
        <v>14.04936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15.6996</v>
      </c>
      <c r="AH9">
        <v>127.845</v>
      </c>
      <c r="AI9">
        <v>2.5459999999999998</v>
      </c>
      <c r="AJ9">
        <v>0</v>
      </c>
      <c r="AK9">
        <v>51.267600000000002</v>
      </c>
      <c r="AL9">
        <v>80.177999999999997</v>
      </c>
      <c r="AM9">
        <v>9.3309999999999995</v>
      </c>
      <c r="AN9">
        <v>0.66954999999999998</v>
      </c>
      <c r="AO9">
        <v>6.3209999999999997</v>
      </c>
      <c r="AP9">
        <v>6.2769000000000004</v>
      </c>
      <c r="AQ9">
        <v>17.388000000000002</v>
      </c>
      <c r="AR9">
        <v>50.231999999999999</v>
      </c>
      <c r="AS9">
        <v>15.87336</v>
      </c>
      <c r="AT9">
        <v>9.8879999999999999</v>
      </c>
      <c r="AU9">
        <v>0</v>
      </c>
      <c r="AV9">
        <v>0</v>
      </c>
      <c r="AW9">
        <v>0</v>
      </c>
      <c r="AX9">
        <v>6.9539999999999997</v>
      </c>
      <c r="AY9">
        <v>0</v>
      </c>
      <c r="AZ9">
        <v>0</v>
      </c>
      <c r="BA9">
        <f t="shared" si="0"/>
        <v>3048.7800699999998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686.77995699999997</v>
      </c>
      <c r="L10">
        <v>653.11180000000002</v>
      </c>
      <c r="M10">
        <v>92</v>
      </c>
      <c r="N10">
        <v>118.125</v>
      </c>
      <c r="O10">
        <v>123.66562500000001</v>
      </c>
      <c r="P10">
        <v>88.125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147.515624</v>
      </c>
      <c r="Y10">
        <v>0</v>
      </c>
      <c r="Z10">
        <v>13.2</v>
      </c>
      <c r="AA10">
        <v>14.04936</v>
      </c>
      <c r="AB10">
        <v>39.510120000000001</v>
      </c>
      <c r="AC10">
        <v>29.062808</v>
      </c>
      <c r="AD10">
        <v>18.229800000000001</v>
      </c>
      <c r="AE10">
        <v>49.436556000000003</v>
      </c>
      <c r="AF10">
        <v>8.8740000000000006</v>
      </c>
      <c r="AG10">
        <v>15.6996</v>
      </c>
      <c r="AH10">
        <v>127.845</v>
      </c>
      <c r="AI10">
        <v>2.5459999999999998</v>
      </c>
      <c r="AJ10">
        <v>0</v>
      </c>
      <c r="AK10">
        <v>51.267600000000002</v>
      </c>
      <c r="AL10">
        <v>80.177999999999997</v>
      </c>
      <c r="AM10">
        <v>9.3309999999999995</v>
      </c>
      <c r="AN10">
        <v>0.66954999999999998</v>
      </c>
      <c r="AO10">
        <v>6.3209999999999997</v>
      </c>
      <c r="AP10">
        <v>6.2769000000000004</v>
      </c>
      <c r="AQ10">
        <v>17.388000000000002</v>
      </c>
      <c r="AR10">
        <v>50.231999999999999</v>
      </c>
      <c r="AS10">
        <v>15.87336</v>
      </c>
      <c r="AT10">
        <v>9.8879999999999999</v>
      </c>
      <c r="AU10">
        <v>0</v>
      </c>
      <c r="AV10">
        <v>0</v>
      </c>
      <c r="AW10">
        <v>0</v>
      </c>
      <c r="AX10">
        <v>6.9539999999999997</v>
      </c>
      <c r="AY10">
        <v>0</v>
      </c>
      <c r="AZ10">
        <v>0</v>
      </c>
      <c r="BA10">
        <f t="shared" si="0"/>
        <v>3039.6651699999998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620.44000000000005</v>
      </c>
      <c r="L11">
        <v>612.52</v>
      </c>
      <c r="M11">
        <v>92</v>
      </c>
      <c r="N11">
        <v>118.125</v>
      </c>
      <c r="O11">
        <v>123.66562500000001</v>
      </c>
      <c r="P11">
        <v>88.125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147.515624</v>
      </c>
      <c r="Y11">
        <v>0</v>
      </c>
      <c r="Z11">
        <v>13.2</v>
      </c>
      <c r="AA11">
        <v>14.04936</v>
      </c>
      <c r="AB11">
        <v>39.510120000000001</v>
      </c>
      <c r="AC11">
        <v>29.062808</v>
      </c>
      <c r="AD11">
        <v>18.229800000000001</v>
      </c>
      <c r="AE11">
        <v>49.436556000000003</v>
      </c>
      <c r="AF11">
        <v>8.8740000000000006</v>
      </c>
      <c r="AG11">
        <v>15.6996</v>
      </c>
      <c r="AH11">
        <v>127.845</v>
      </c>
      <c r="AI11">
        <v>2.5459999999999998</v>
      </c>
      <c r="AJ11">
        <v>0</v>
      </c>
      <c r="AK11">
        <v>51.267600000000002</v>
      </c>
      <c r="AL11">
        <v>80.177999999999997</v>
      </c>
      <c r="AM11">
        <v>9.3309999999999995</v>
      </c>
      <c r="AN11">
        <v>0.66954999999999998</v>
      </c>
      <c r="AO11">
        <v>6.3209999999999997</v>
      </c>
      <c r="AP11">
        <v>3.7149000000000001</v>
      </c>
      <c r="AQ11">
        <v>17.388000000000002</v>
      </c>
      <c r="AR11">
        <v>50.231999999999999</v>
      </c>
      <c r="AS11">
        <v>15.87336</v>
      </c>
      <c r="AT11">
        <v>9.8879999999999999</v>
      </c>
      <c r="AU11">
        <v>0</v>
      </c>
      <c r="AV11">
        <v>0</v>
      </c>
      <c r="AW11">
        <v>0</v>
      </c>
      <c r="AX11">
        <v>8.6140000000000008</v>
      </c>
      <c r="AY11">
        <v>0</v>
      </c>
      <c r="AZ11">
        <v>0</v>
      </c>
      <c r="BA11">
        <f t="shared" si="0"/>
        <v>2931.8314129999994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620.44000000000005</v>
      </c>
      <c r="L12">
        <v>612.52</v>
      </c>
      <c r="M12">
        <v>92</v>
      </c>
      <c r="N12">
        <v>118.125</v>
      </c>
      <c r="O12">
        <v>123.66562500000001</v>
      </c>
      <c r="P12">
        <v>88.125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147.515624</v>
      </c>
      <c r="Y12">
        <v>0</v>
      </c>
      <c r="Z12">
        <v>13.2</v>
      </c>
      <c r="AA12">
        <v>14.04936</v>
      </c>
      <c r="AB12">
        <v>39.510120000000001</v>
      </c>
      <c r="AC12">
        <v>29.062808</v>
      </c>
      <c r="AD12">
        <v>9.1149000000000004</v>
      </c>
      <c r="AE12">
        <v>49.436556000000003</v>
      </c>
      <c r="AF12">
        <v>8.8740000000000006</v>
      </c>
      <c r="AG12">
        <v>15.6996</v>
      </c>
      <c r="AH12">
        <v>127.845</v>
      </c>
      <c r="AI12">
        <v>2.5459999999999998</v>
      </c>
      <c r="AJ12">
        <v>0</v>
      </c>
      <c r="AK12">
        <v>51.267600000000002</v>
      </c>
      <c r="AL12">
        <v>80.177999999999997</v>
      </c>
      <c r="AM12">
        <v>9.3309999999999995</v>
      </c>
      <c r="AN12">
        <v>0.66954999999999998</v>
      </c>
      <c r="AO12">
        <v>6.3209999999999997</v>
      </c>
      <c r="AP12">
        <v>3.7149000000000001</v>
      </c>
      <c r="AQ12">
        <v>17.388000000000002</v>
      </c>
      <c r="AR12">
        <v>50.231999999999999</v>
      </c>
      <c r="AS12">
        <v>15.87336</v>
      </c>
      <c r="AT12">
        <v>9.8879999999999999</v>
      </c>
      <c r="AU12">
        <v>0</v>
      </c>
      <c r="AV12">
        <v>0</v>
      </c>
      <c r="AW12">
        <v>0</v>
      </c>
      <c r="AX12">
        <v>8.6140000000000008</v>
      </c>
      <c r="AY12">
        <v>0</v>
      </c>
      <c r="AZ12">
        <v>0</v>
      </c>
      <c r="BA12">
        <f t="shared" si="0"/>
        <v>2922.7165129999994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620.44000000000005</v>
      </c>
      <c r="L13">
        <v>612.52</v>
      </c>
      <c r="M13">
        <v>92</v>
      </c>
      <c r="N13">
        <v>118.125</v>
      </c>
      <c r="O13">
        <v>123.66562500000001</v>
      </c>
      <c r="P13">
        <v>88.125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147.515624</v>
      </c>
      <c r="Y13">
        <v>0</v>
      </c>
      <c r="Z13">
        <v>13.2</v>
      </c>
      <c r="AA13">
        <v>14.04936</v>
      </c>
      <c r="AB13">
        <v>39.510120000000001</v>
      </c>
      <c r="AC13">
        <v>29.062808</v>
      </c>
      <c r="AD13">
        <v>9.1149000000000004</v>
      </c>
      <c r="AE13">
        <v>49.436556000000003</v>
      </c>
      <c r="AF13">
        <v>8.8740000000000006</v>
      </c>
      <c r="AG13">
        <v>15.6996</v>
      </c>
      <c r="AH13">
        <v>127.845</v>
      </c>
      <c r="AI13">
        <v>2.5459999999999998</v>
      </c>
      <c r="AJ13">
        <v>0</v>
      </c>
      <c r="AK13">
        <v>51.267600000000002</v>
      </c>
      <c r="AL13">
        <v>80.177999999999997</v>
      </c>
      <c r="AM13">
        <v>9.3309999999999995</v>
      </c>
      <c r="AN13">
        <v>0.66954999999999998</v>
      </c>
      <c r="AO13">
        <v>6.3209999999999997</v>
      </c>
      <c r="AP13">
        <v>3.7149000000000001</v>
      </c>
      <c r="AQ13">
        <v>8.4420000000000002</v>
      </c>
      <c r="AR13">
        <v>50.231999999999999</v>
      </c>
      <c r="AS13">
        <v>15.87336</v>
      </c>
      <c r="AT13">
        <v>9.8879999999999999</v>
      </c>
      <c r="AU13">
        <v>0</v>
      </c>
      <c r="AV13">
        <v>0</v>
      </c>
      <c r="AW13">
        <v>0</v>
      </c>
      <c r="AX13">
        <v>8.6140000000000008</v>
      </c>
      <c r="AY13">
        <v>0</v>
      </c>
      <c r="AZ13">
        <v>0</v>
      </c>
      <c r="BA13">
        <f t="shared" si="0"/>
        <v>2913.7705129999995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575.44000000000005</v>
      </c>
      <c r="L14">
        <v>612.52</v>
      </c>
      <c r="M14">
        <v>92</v>
      </c>
      <c r="N14">
        <v>118.125</v>
      </c>
      <c r="O14">
        <v>123.66562500000001</v>
      </c>
      <c r="P14">
        <v>88.125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147.515624</v>
      </c>
      <c r="Y14">
        <v>0</v>
      </c>
      <c r="Z14">
        <v>13.2</v>
      </c>
      <c r="AA14">
        <v>14.04936</v>
      </c>
      <c r="AB14">
        <v>39.510120000000001</v>
      </c>
      <c r="AC14">
        <v>29.062808</v>
      </c>
      <c r="AD14">
        <v>9.1149000000000004</v>
      </c>
      <c r="AE14">
        <v>49.436556000000003</v>
      </c>
      <c r="AF14">
        <v>8.8740000000000006</v>
      </c>
      <c r="AG14">
        <v>15.6996</v>
      </c>
      <c r="AH14">
        <v>127.845</v>
      </c>
      <c r="AI14">
        <v>2.5459999999999998</v>
      </c>
      <c r="AJ14">
        <v>0</v>
      </c>
      <c r="AK14">
        <v>51.267600000000002</v>
      </c>
      <c r="AL14">
        <v>80.177999999999997</v>
      </c>
      <c r="AM14">
        <v>9.3309999999999995</v>
      </c>
      <c r="AN14">
        <v>0.66954999999999998</v>
      </c>
      <c r="AO14">
        <v>6.3209999999999997</v>
      </c>
      <c r="AP14">
        <v>3.7149000000000001</v>
      </c>
      <c r="AQ14">
        <v>0</v>
      </c>
      <c r="AR14">
        <v>50.231999999999999</v>
      </c>
      <c r="AS14">
        <v>15.87336</v>
      </c>
      <c r="AT14">
        <v>9.8879999999999999</v>
      </c>
      <c r="AU14">
        <v>0</v>
      </c>
      <c r="AV14">
        <v>0</v>
      </c>
      <c r="AW14">
        <v>0</v>
      </c>
      <c r="AX14">
        <v>8.6140000000000008</v>
      </c>
      <c r="AY14">
        <v>0</v>
      </c>
      <c r="AZ14">
        <v>0</v>
      </c>
      <c r="BA14">
        <f t="shared" si="0"/>
        <v>2860.3285129999995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554.16</v>
      </c>
      <c r="L15">
        <v>612.52</v>
      </c>
      <c r="M15">
        <v>92</v>
      </c>
      <c r="N15">
        <v>118.125</v>
      </c>
      <c r="O15">
        <v>123.66562500000001</v>
      </c>
      <c r="P15">
        <v>88.125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147.515624</v>
      </c>
      <c r="Y15">
        <v>0</v>
      </c>
      <c r="Z15">
        <v>13.2</v>
      </c>
      <c r="AA15">
        <v>14.04936</v>
      </c>
      <c r="AB15">
        <v>39.510120000000001</v>
      </c>
      <c r="AC15">
        <v>29.062808</v>
      </c>
      <c r="AD15">
        <v>9.1149000000000004</v>
      </c>
      <c r="AE15">
        <v>49.436556000000003</v>
      </c>
      <c r="AF15">
        <v>8.8740000000000006</v>
      </c>
      <c r="AG15">
        <v>15.6996</v>
      </c>
      <c r="AH15">
        <v>127.845</v>
      </c>
      <c r="AI15">
        <v>13.3665</v>
      </c>
      <c r="AJ15">
        <v>0</v>
      </c>
      <c r="AK15">
        <v>51.267600000000002</v>
      </c>
      <c r="AL15">
        <v>72.043999999999997</v>
      </c>
      <c r="AM15">
        <v>9.3309999999999995</v>
      </c>
      <c r="AN15">
        <v>0.66954999999999998</v>
      </c>
      <c r="AO15">
        <v>6.3209999999999997</v>
      </c>
      <c r="AP15">
        <v>3.7149000000000001</v>
      </c>
      <c r="AQ15">
        <v>0</v>
      </c>
      <c r="AR15">
        <v>53.543999999999997</v>
      </c>
      <c r="AS15">
        <v>31.897383000000001</v>
      </c>
      <c r="AT15">
        <v>8.6633879999999994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2852.6243239999999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558.1</v>
      </c>
      <c r="L16">
        <v>612.52</v>
      </c>
      <c r="M16">
        <v>92</v>
      </c>
      <c r="N16">
        <v>118.125</v>
      </c>
      <c r="O16">
        <v>123.66562500000001</v>
      </c>
      <c r="P16">
        <v>88.125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147.515624</v>
      </c>
      <c r="Y16">
        <v>0</v>
      </c>
      <c r="Z16">
        <v>13.2</v>
      </c>
      <c r="AA16">
        <v>14.04936</v>
      </c>
      <c r="AB16">
        <v>39.510120000000001</v>
      </c>
      <c r="AC16">
        <v>29.062808</v>
      </c>
      <c r="AD16">
        <v>9.1149000000000004</v>
      </c>
      <c r="AE16">
        <v>49.436556000000003</v>
      </c>
      <c r="AF16">
        <v>8.8740000000000006</v>
      </c>
      <c r="AG16">
        <v>15.6996</v>
      </c>
      <c r="AH16">
        <v>127.845</v>
      </c>
      <c r="AI16">
        <v>13.3665</v>
      </c>
      <c r="AJ16">
        <v>0</v>
      </c>
      <c r="AK16">
        <v>51.267600000000002</v>
      </c>
      <c r="AL16">
        <v>72.043999999999997</v>
      </c>
      <c r="AM16">
        <v>9.3309999999999995</v>
      </c>
      <c r="AN16">
        <v>0.66954999999999998</v>
      </c>
      <c r="AO16">
        <v>6.3209999999999997</v>
      </c>
      <c r="AP16">
        <v>3.7149000000000001</v>
      </c>
      <c r="AQ16">
        <v>0</v>
      </c>
      <c r="AR16">
        <v>53.543999999999997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2857.7889359999995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511.13</v>
      </c>
      <c r="L17">
        <v>612.52</v>
      </c>
      <c r="M17">
        <v>92</v>
      </c>
      <c r="N17">
        <v>118.125</v>
      </c>
      <c r="O17">
        <v>123.66562500000001</v>
      </c>
      <c r="P17">
        <v>88.125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147.515624</v>
      </c>
      <c r="Y17">
        <v>0</v>
      </c>
      <c r="Z17">
        <v>13.2</v>
      </c>
      <c r="AA17">
        <v>14.04936</v>
      </c>
      <c r="AB17">
        <v>39.510120000000001</v>
      </c>
      <c r="AC17">
        <v>29.062808</v>
      </c>
      <c r="AD17">
        <v>9.1149000000000004</v>
      </c>
      <c r="AE17">
        <v>49.436556000000003</v>
      </c>
      <c r="AF17">
        <v>8.8740000000000006</v>
      </c>
      <c r="AG17">
        <v>15.6996</v>
      </c>
      <c r="AH17">
        <v>127.845</v>
      </c>
      <c r="AI17">
        <v>13.3665</v>
      </c>
      <c r="AJ17">
        <v>0</v>
      </c>
      <c r="AK17">
        <v>51.267600000000002</v>
      </c>
      <c r="AL17">
        <v>72.043999999999997</v>
      </c>
      <c r="AM17">
        <v>9.3309999999999995</v>
      </c>
      <c r="AN17">
        <v>0.66954999999999998</v>
      </c>
      <c r="AO17">
        <v>6.3209999999999997</v>
      </c>
      <c r="AP17">
        <v>3.7149000000000001</v>
      </c>
      <c r="AQ17">
        <v>0</v>
      </c>
      <c r="AR17">
        <v>53.543999999999997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2810.8189360000001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553.14</v>
      </c>
      <c r="L18">
        <v>612.52</v>
      </c>
      <c r="M18">
        <v>92</v>
      </c>
      <c r="N18">
        <v>118.125</v>
      </c>
      <c r="O18">
        <v>123.66562500000001</v>
      </c>
      <c r="P18">
        <v>88.125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147.515624</v>
      </c>
      <c r="Y18">
        <v>0</v>
      </c>
      <c r="Z18">
        <v>13.2</v>
      </c>
      <c r="AA18">
        <v>14.04936</v>
      </c>
      <c r="AB18">
        <v>39.510120000000001</v>
      </c>
      <c r="AC18">
        <v>29.062808</v>
      </c>
      <c r="AD18">
        <v>9.1149000000000004</v>
      </c>
      <c r="AE18">
        <v>49.436556000000003</v>
      </c>
      <c r="AF18">
        <v>8.8740000000000006</v>
      </c>
      <c r="AG18">
        <v>15.6996</v>
      </c>
      <c r="AH18">
        <v>127.845</v>
      </c>
      <c r="AI18">
        <v>13.3665</v>
      </c>
      <c r="AJ18">
        <v>0</v>
      </c>
      <c r="AK18">
        <v>51.267600000000002</v>
      </c>
      <c r="AL18">
        <v>72.043999999999997</v>
      </c>
      <c r="AM18">
        <v>9.3309999999999995</v>
      </c>
      <c r="AN18">
        <v>0.66954999999999998</v>
      </c>
      <c r="AO18">
        <v>6.3209999999999997</v>
      </c>
      <c r="AP18">
        <v>3.7149000000000001</v>
      </c>
      <c r="AQ18">
        <v>0</v>
      </c>
      <c r="AR18">
        <v>53.543999999999997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2852.8289359999994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562.33000000000004</v>
      </c>
      <c r="L19">
        <v>612.52</v>
      </c>
      <c r="M19">
        <v>92</v>
      </c>
      <c r="N19">
        <v>118.125</v>
      </c>
      <c r="O19">
        <v>123.66562500000001</v>
      </c>
      <c r="P19">
        <v>88.125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147.515624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9.1149000000000004</v>
      </c>
      <c r="AE19">
        <v>49.436556000000003</v>
      </c>
      <c r="AF19">
        <v>8.8740000000000006</v>
      </c>
      <c r="AG19">
        <v>15.6996</v>
      </c>
      <c r="AH19">
        <v>127.845</v>
      </c>
      <c r="AI19">
        <v>13.3665</v>
      </c>
      <c r="AJ19">
        <v>0</v>
      </c>
      <c r="AK19">
        <v>51.267600000000002</v>
      </c>
      <c r="AL19">
        <v>72.043999999999997</v>
      </c>
      <c r="AM19">
        <v>9.3309999999999995</v>
      </c>
      <c r="AN19">
        <v>0.66954999999999998</v>
      </c>
      <c r="AO19">
        <v>6.3209999999999997</v>
      </c>
      <c r="AP19">
        <v>3.7149000000000001</v>
      </c>
      <c r="AQ19">
        <v>0</v>
      </c>
      <c r="AR19">
        <v>50.231999999999999</v>
      </c>
      <c r="AS19">
        <v>31.897383000000001</v>
      </c>
      <c r="AT19">
        <v>9.8879999999999999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2852.0607360000004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580.07000000000005</v>
      </c>
      <c r="L20">
        <v>586</v>
      </c>
      <c r="M20">
        <v>92</v>
      </c>
      <c r="N20">
        <v>118.125</v>
      </c>
      <c r="O20">
        <v>123.66562500000001</v>
      </c>
      <c r="P20">
        <v>88.125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147.515624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9.1149000000000004</v>
      </c>
      <c r="AE20">
        <v>49.436556000000003</v>
      </c>
      <c r="AF20">
        <v>8.8740000000000006</v>
      </c>
      <c r="AG20">
        <v>15.6996</v>
      </c>
      <c r="AH20">
        <v>127.845</v>
      </c>
      <c r="AI20">
        <v>13.3665</v>
      </c>
      <c r="AJ20">
        <v>0</v>
      </c>
      <c r="AK20">
        <v>51.267600000000002</v>
      </c>
      <c r="AL20">
        <v>72.043999999999997</v>
      </c>
      <c r="AM20">
        <v>9.3309999999999995</v>
      </c>
      <c r="AN20">
        <v>0.66954999999999998</v>
      </c>
      <c r="AO20">
        <v>6.3209999999999997</v>
      </c>
      <c r="AP20">
        <v>3.7149000000000001</v>
      </c>
      <c r="AQ20">
        <v>8.5050000000000008</v>
      </c>
      <c r="AR20">
        <v>50.231999999999999</v>
      </c>
      <c r="AS20">
        <v>31.897383000000001</v>
      </c>
      <c r="AT20">
        <v>9.8879999999999999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2851.7857360000007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549.38</v>
      </c>
      <c r="L21">
        <v>584.84</v>
      </c>
      <c r="M21">
        <v>92</v>
      </c>
      <c r="N21">
        <v>118.125</v>
      </c>
      <c r="O21">
        <v>123.66562500000001</v>
      </c>
      <c r="P21">
        <v>88.125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14.1305</v>
      </c>
      <c r="W21">
        <v>34.510800000000003</v>
      </c>
      <c r="X21">
        <v>146.2799</v>
      </c>
      <c r="Y21">
        <v>0</v>
      </c>
      <c r="Z21">
        <v>6.5537999999999998</v>
      </c>
      <c r="AA21">
        <v>14.04936</v>
      </c>
      <c r="AB21">
        <v>39.510120000000001</v>
      </c>
      <c r="AC21">
        <v>29.062808</v>
      </c>
      <c r="AD21">
        <v>9.1149000000000004</v>
      </c>
      <c r="AE21">
        <v>49.436556000000003</v>
      </c>
      <c r="AF21">
        <v>8.8740000000000006</v>
      </c>
      <c r="AG21">
        <v>15.6996</v>
      </c>
      <c r="AH21">
        <v>127.845</v>
      </c>
      <c r="AI21">
        <v>13.3665</v>
      </c>
      <c r="AJ21">
        <v>0</v>
      </c>
      <c r="AK21">
        <v>51.267600000000002</v>
      </c>
      <c r="AL21">
        <v>72.043999999999997</v>
      </c>
      <c r="AM21">
        <v>9.3309999999999995</v>
      </c>
      <c r="AN21">
        <v>0.66954999999999998</v>
      </c>
      <c r="AO21">
        <v>6.3209999999999997</v>
      </c>
      <c r="AP21">
        <v>3.7149000000000001</v>
      </c>
      <c r="AQ21">
        <v>17.010000000000002</v>
      </c>
      <c r="AR21">
        <v>50.231999999999999</v>
      </c>
      <c r="AS21">
        <v>31.897383000000001</v>
      </c>
      <c r="AT21">
        <v>9.8879999999999999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2825.9651020000006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483.01</v>
      </c>
      <c r="L22">
        <v>484.84</v>
      </c>
      <c r="M22">
        <v>92</v>
      </c>
      <c r="N22">
        <v>118.125</v>
      </c>
      <c r="O22">
        <v>123.66562500000001</v>
      </c>
      <c r="P22">
        <v>88.125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14.1305</v>
      </c>
      <c r="W22">
        <v>34.510800000000003</v>
      </c>
      <c r="X22">
        <v>146.2799</v>
      </c>
      <c r="Y22">
        <v>0</v>
      </c>
      <c r="Z22">
        <v>6.5537999999999998</v>
      </c>
      <c r="AA22">
        <v>14.04936</v>
      </c>
      <c r="AB22">
        <v>39.510120000000001</v>
      </c>
      <c r="AC22">
        <v>29.062808</v>
      </c>
      <c r="AD22">
        <v>9.1149000000000004</v>
      </c>
      <c r="AE22">
        <v>49.436556000000003</v>
      </c>
      <c r="AF22">
        <v>8.8740000000000006</v>
      </c>
      <c r="AG22">
        <v>15.6996</v>
      </c>
      <c r="AH22">
        <v>127.845</v>
      </c>
      <c r="AI22">
        <v>13.3665</v>
      </c>
      <c r="AJ22">
        <v>0</v>
      </c>
      <c r="AK22">
        <v>51.267600000000002</v>
      </c>
      <c r="AL22">
        <v>72.043999999999997</v>
      </c>
      <c r="AM22">
        <v>9.3309999999999995</v>
      </c>
      <c r="AN22">
        <v>0.66954999999999998</v>
      </c>
      <c r="AO22">
        <v>6.3209999999999997</v>
      </c>
      <c r="AP22">
        <v>3.7149000000000001</v>
      </c>
      <c r="AQ22">
        <v>25.515000000000001</v>
      </c>
      <c r="AR22">
        <v>50.231999999999999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2668.1001019999999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525.84</v>
      </c>
      <c r="L23">
        <v>413.24</v>
      </c>
      <c r="M23">
        <v>92</v>
      </c>
      <c r="N23">
        <v>118.125</v>
      </c>
      <c r="O23">
        <v>123.66562500000001</v>
      </c>
      <c r="P23">
        <v>88.125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14.1305</v>
      </c>
      <c r="W23">
        <v>34.510800000000003</v>
      </c>
      <c r="X23">
        <v>146.2799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8.8740000000000006</v>
      </c>
      <c r="AG23">
        <v>15.6996</v>
      </c>
      <c r="AH23">
        <v>127.845</v>
      </c>
      <c r="AI23">
        <v>2.5459999999999998</v>
      </c>
      <c r="AJ23">
        <v>0</v>
      </c>
      <c r="AK23">
        <v>51.267600000000002</v>
      </c>
      <c r="AL23">
        <v>72.043999999999997</v>
      </c>
      <c r="AM23">
        <v>9.3309999999999995</v>
      </c>
      <c r="AN23">
        <v>0.66954999999999998</v>
      </c>
      <c r="AO23">
        <v>6.3209999999999997</v>
      </c>
      <c r="AP23">
        <v>6.2769000000000004</v>
      </c>
      <c r="AQ23">
        <v>25.515000000000001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2634.3836019999994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506.92</v>
      </c>
      <c r="L24">
        <v>353.24</v>
      </c>
      <c r="M24">
        <v>92</v>
      </c>
      <c r="N24">
        <v>118.125</v>
      </c>
      <c r="O24">
        <v>123.66562500000001</v>
      </c>
      <c r="P24">
        <v>88.125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14.1305</v>
      </c>
      <c r="W24">
        <v>34.510800000000003</v>
      </c>
      <c r="X24">
        <v>146.2799</v>
      </c>
      <c r="Y24">
        <v>0</v>
      </c>
      <c r="Z24">
        <v>6.5537999999999998</v>
      </c>
      <c r="AA24">
        <v>14.04936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8.8740000000000006</v>
      </c>
      <c r="AG24">
        <v>15.6996</v>
      </c>
      <c r="AH24">
        <v>127.845</v>
      </c>
      <c r="AI24">
        <v>2.5459999999999998</v>
      </c>
      <c r="AJ24">
        <v>0</v>
      </c>
      <c r="AK24">
        <v>51.267600000000002</v>
      </c>
      <c r="AL24">
        <v>72.043999999999997</v>
      </c>
      <c r="AM24">
        <v>9.3309999999999995</v>
      </c>
      <c r="AN24">
        <v>0.66954999999999998</v>
      </c>
      <c r="AO24">
        <v>6.3209999999999997</v>
      </c>
      <c r="AP24">
        <v>6.2769000000000004</v>
      </c>
      <c r="AQ24">
        <v>25.515000000000001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2555.4636019999994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453.13</v>
      </c>
      <c r="L25">
        <v>347.51</v>
      </c>
      <c r="M25">
        <v>92</v>
      </c>
      <c r="N25">
        <v>118.125</v>
      </c>
      <c r="O25">
        <v>123.66562500000001</v>
      </c>
      <c r="P25">
        <v>88.125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14.1305</v>
      </c>
      <c r="W25">
        <v>34.510800000000003</v>
      </c>
      <c r="X25">
        <v>146.2799</v>
      </c>
      <c r="Y25">
        <v>0</v>
      </c>
      <c r="Z25">
        <v>6.5537999999999998</v>
      </c>
      <c r="AA25">
        <v>28.09872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8.8740000000000006</v>
      </c>
      <c r="AG25">
        <v>15.6996</v>
      </c>
      <c r="AH25">
        <v>127.845</v>
      </c>
      <c r="AI25">
        <v>2.5459999999999998</v>
      </c>
      <c r="AJ25">
        <v>0</v>
      </c>
      <c r="AK25">
        <v>51.267600000000002</v>
      </c>
      <c r="AL25">
        <v>72.043999999999997</v>
      </c>
      <c r="AM25">
        <v>9.3309999999999995</v>
      </c>
      <c r="AN25">
        <v>0.66954999999999998</v>
      </c>
      <c r="AO25">
        <v>6.3209999999999997</v>
      </c>
      <c r="AP25">
        <v>6.2769000000000004</v>
      </c>
      <c r="AQ25">
        <v>25.515000000000001</v>
      </c>
      <c r="AR25">
        <v>53.543999999999997</v>
      </c>
      <c r="AS25">
        <v>31.897383000000001</v>
      </c>
      <c r="AT25">
        <v>9.8879999999999999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2519.1078619999989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440.28</v>
      </c>
      <c r="L26">
        <v>347.51</v>
      </c>
      <c r="M26">
        <v>92</v>
      </c>
      <c r="N26">
        <v>118.125</v>
      </c>
      <c r="O26">
        <v>123.66562500000001</v>
      </c>
      <c r="P26">
        <v>88.125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14.1305</v>
      </c>
      <c r="W26">
        <v>34.510800000000003</v>
      </c>
      <c r="X26">
        <v>146.2799</v>
      </c>
      <c r="Y26">
        <v>0</v>
      </c>
      <c r="Z26">
        <v>6.5537999999999998</v>
      </c>
      <c r="AA26">
        <v>28.09872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8.8740000000000006</v>
      </c>
      <c r="AG26">
        <v>15.6996</v>
      </c>
      <c r="AH26">
        <v>127.845</v>
      </c>
      <c r="AI26">
        <v>2.5459999999999998</v>
      </c>
      <c r="AJ26">
        <v>0</v>
      </c>
      <c r="AK26">
        <v>51.267600000000002</v>
      </c>
      <c r="AL26">
        <v>72.043999999999997</v>
      </c>
      <c r="AM26">
        <v>9.3309999999999995</v>
      </c>
      <c r="AN26">
        <v>0.66954999999999998</v>
      </c>
      <c r="AO26">
        <v>6.3209999999999997</v>
      </c>
      <c r="AP26">
        <v>6.2769000000000004</v>
      </c>
      <c r="AQ26">
        <v>25.515000000000001</v>
      </c>
      <c r="AR26">
        <v>53.543999999999997</v>
      </c>
      <c r="AS26">
        <v>31.897383000000001</v>
      </c>
      <c r="AT26">
        <v>9.8879999999999999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2506.257861999999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417.99</v>
      </c>
      <c r="L27">
        <v>366</v>
      </c>
      <c r="M27">
        <v>92</v>
      </c>
      <c r="N27">
        <v>118.125</v>
      </c>
      <c r="O27">
        <v>123.66562500000001</v>
      </c>
      <c r="P27">
        <v>88.125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14.1305</v>
      </c>
      <c r="W27">
        <v>34.510800000000003</v>
      </c>
      <c r="X27">
        <v>146.2799</v>
      </c>
      <c r="Y27">
        <v>0</v>
      </c>
      <c r="Z27">
        <v>6.5537999999999998</v>
      </c>
      <c r="AA27">
        <v>28.09872</v>
      </c>
      <c r="AB27">
        <v>39.510120000000001</v>
      </c>
      <c r="AC27">
        <v>29.062808</v>
      </c>
      <c r="AD27">
        <v>18.229800000000001</v>
      </c>
      <c r="AE27">
        <v>47.855899999999998</v>
      </c>
      <c r="AF27">
        <v>8.8740000000000006</v>
      </c>
      <c r="AG27">
        <v>15.6996</v>
      </c>
      <c r="AH27">
        <v>127.845</v>
      </c>
      <c r="AI27">
        <v>7.6379999999999999</v>
      </c>
      <c r="AJ27">
        <v>0</v>
      </c>
      <c r="AK27">
        <v>51.267600000000002</v>
      </c>
      <c r="AL27">
        <v>72.043999999999997</v>
      </c>
      <c r="AM27">
        <v>9.3309999999999995</v>
      </c>
      <c r="AN27">
        <v>0.66954999999999998</v>
      </c>
      <c r="AO27">
        <v>6.3209999999999997</v>
      </c>
      <c r="AP27">
        <v>3.7149000000000001</v>
      </c>
      <c r="AQ27">
        <v>25.515000000000001</v>
      </c>
      <c r="AR27">
        <v>50.231999999999999</v>
      </c>
      <c r="AS27">
        <v>33.091920000000002</v>
      </c>
      <c r="AT27">
        <v>9.8879999999999999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2504.0697429999991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457.63</v>
      </c>
      <c r="L28">
        <v>366</v>
      </c>
      <c r="M28">
        <v>92</v>
      </c>
      <c r="N28">
        <v>118.125</v>
      </c>
      <c r="O28">
        <v>123.66562500000001</v>
      </c>
      <c r="P28">
        <v>88.125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14.1305</v>
      </c>
      <c r="W28">
        <v>34.510800000000003</v>
      </c>
      <c r="X28">
        <v>146.2799</v>
      </c>
      <c r="Y28">
        <v>0</v>
      </c>
      <c r="Z28">
        <v>6.5537999999999998</v>
      </c>
      <c r="AA28">
        <v>28.09872</v>
      </c>
      <c r="AB28">
        <v>39.510120000000001</v>
      </c>
      <c r="AC28">
        <v>29.062808</v>
      </c>
      <c r="AD28">
        <v>18.229800000000001</v>
      </c>
      <c r="AE28">
        <v>47.470999999999997</v>
      </c>
      <c r="AF28">
        <v>8.8740000000000006</v>
      </c>
      <c r="AG28">
        <v>15.6996</v>
      </c>
      <c r="AH28">
        <v>127.845</v>
      </c>
      <c r="AI28">
        <v>49.646999999999998</v>
      </c>
      <c r="AJ28">
        <v>0</v>
      </c>
      <c r="AK28">
        <v>51.267600000000002</v>
      </c>
      <c r="AL28">
        <v>72.043999999999997</v>
      </c>
      <c r="AM28">
        <v>9.3309999999999995</v>
      </c>
      <c r="AN28">
        <v>0.66954999999999998</v>
      </c>
      <c r="AO28">
        <v>6.3209999999999997</v>
      </c>
      <c r="AP28">
        <v>3.7149000000000001</v>
      </c>
      <c r="AQ28">
        <v>25.515000000000001</v>
      </c>
      <c r="AR28">
        <v>50.231999999999999</v>
      </c>
      <c r="AS28">
        <v>33.091920000000002</v>
      </c>
      <c r="AT28">
        <v>9.8879999999999999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2585.3338429999994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454.05</v>
      </c>
      <c r="L29">
        <v>353.12</v>
      </c>
      <c r="M29">
        <v>92</v>
      </c>
      <c r="N29">
        <v>118.125</v>
      </c>
      <c r="O29">
        <v>123.66562500000001</v>
      </c>
      <c r="P29">
        <v>88.125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14.1305</v>
      </c>
      <c r="W29">
        <v>34.510800000000003</v>
      </c>
      <c r="X29">
        <v>146.2799</v>
      </c>
      <c r="Y29">
        <v>0</v>
      </c>
      <c r="Z29">
        <v>6.5537999999999998</v>
      </c>
      <c r="AA29">
        <v>28.09872</v>
      </c>
      <c r="AB29">
        <v>39.510120000000001</v>
      </c>
      <c r="AC29">
        <v>29.062808</v>
      </c>
      <c r="AD29">
        <v>18.229800000000001</v>
      </c>
      <c r="AE29">
        <v>47.470999999999997</v>
      </c>
      <c r="AF29">
        <v>8.8740000000000006</v>
      </c>
      <c r="AG29">
        <v>15.6996</v>
      </c>
      <c r="AH29">
        <v>127.845</v>
      </c>
      <c r="AI29">
        <v>49.646999999999998</v>
      </c>
      <c r="AJ29">
        <v>0</v>
      </c>
      <c r="AK29">
        <v>51.267600000000002</v>
      </c>
      <c r="AL29">
        <v>72.043999999999997</v>
      </c>
      <c r="AM29">
        <v>9.3309999999999995</v>
      </c>
      <c r="AN29">
        <v>0.66954999999999998</v>
      </c>
      <c r="AO29">
        <v>6.3209999999999997</v>
      </c>
      <c r="AP29">
        <v>3.7149000000000001</v>
      </c>
      <c r="AQ29">
        <v>25.515000000000001</v>
      </c>
      <c r="AR29">
        <v>50.231999999999999</v>
      </c>
      <c r="AS29">
        <v>33.091920000000002</v>
      </c>
      <c r="AT29">
        <v>9.8879999999999999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2568.8738429999994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428.99</v>
      </c>
      <c r="L30">
        <v>353.08</v>
      </c>
      <c r="M30">
        <v>92</v>
      </c>
      <c r="N30">
        <v>118.125</v>
      </c>
      <c r="O30">
        <v>123.66562500000001</v>
      </c>
      <c r="P30">
        <v>88.125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10.6305</v>
      </c>
      <c r="W30">
        <v>30.960799999999999</v>
      </c>
      <c r="X30">
        <v>125.04989999999999</v>
      </c>
      <c r="Y30">
        <v>0</v>
      </c>
      <c r="Z30">
        <v>6.5537999999999998</v>
      </c>
      <c r="AA30">
        <v>28.09872</v>
      </c>
      <c r="AB30">
        <v>39.510120000000001</v>
      </c>
      <c r="AC30">
        <v>29.062808</v>
      </c>
      <c r="AD30">
        <v>18.229800000000001</v>
      </c>
      <c r="AE30">
        <v>47.470999999999997</v>
      </c>
      <c r="AF30">
        <v>8.8740000000000006</v>
      </c>
      <c r="AG30">
        <v>15.6996</v>
      </c>
      <c r="AH30">
        <v>127.845</v>
      </c>
      <c r="AI30">
        <v>49.646999999999998</v>
      </c>
      <c r="AJ30">
        <v>0</v>
      </c>
      <c r="AK30">
        <v>51.267600000000002</v>
      </c>
      <c r="AL30">
        <v>72.043999999999997</v>
      </c>
      <c r="AM30">
        <v>9.3309999999999995</v>
      </c>
      <c r="AN30">
        <v>0.66954999999999998</v>
      </c>
      <c r="AO30">
        <v>6.3209999999999997</v>
      </c>
      <c r="AP30">
        <v>3.7149000000000001</v>
      </c>
      <c r="AQ30">
        <v>25.515000000000001</v>
      </c>
      <c r="AR30">
        <v>50.231999999999999</v>
      </c>
      <c r="AS30">
        <v>33.091920000000002</v>
      </c>
      <c r="AT30">
        <v>9.8879999999999999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2515.4938429999993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436.55</v>
      </c>
      <c r="L31">
        <v>353.08</v>
      </c>
      <c r="M31">
        <v>87</v>
      </c>
      <c r="N31">
        <v>118.125</v>
      </c>
      <c r="O31">
        <v>123.66562500000001</v>
      </c>
      <c r="P31">
        <v>88.125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10.6305</v>
      </c>
      <c r="W31">
        <v>30.960799999999999</v>
      </c>
      <c r="X31">
        <v>125.04989999999999</v>
      </c>
      <c r="Y31">
        <v>0</v>
      </c>
      <c r="Z31">
        <v>6.5537999999999998</v>
      </c>
      <c r="AA31">
        <v>28.09872</v>
      </c>
      <c r="AB31">
        <v>39.510120000000001</v>
      </c>
      <c r="AC31">
        <v>29.062808</v>
      </c>
      <c r="AD31">
        <v>18.229800000000001</v>
      </c>
      <c r="AE31">
        <v>47.470999999999997</v>
      </c>
      <c r="AF31">
        <v>8.8740000000000006</v>
      </c>
      <c r="AG31">
        <v>15.6996</v>
      </c>
      <c r="AH31">
        <v>127.845</v>
      </c>
      <c r="AI31">
        <v>49.646999999999998</v>
      </c>
      <c r="AJ31">
        <v>0</v>
      </c>
      <c r="AK31">
        <v>51.267600000000002</v>
      </c>
      <c r="AL31">
        <v>72.043999999999997</v>
      </c>
      <c r="AM31">
        <v>9.3309999999999995</v>
      </c>
      <c r="AN31">
        <v>0.66954999999999998</v>
      </c>
      <c r="AO31">
        <v>6.3209999999999997</v>
      </c>
      <c r="AP31">
        <v>3.7149000000000001</v>
      </c>
      <c r="AQ31">
        <v>22.05</v>
      </c>
      <c r="AR31">
        <v>50.231999999999999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2513.3943059999997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410.64</v>
      </c>
      <c r="L32">
        <v>353.08</v>
      </c>
      <c r="M32">
        <v>87</v>
      </c>
      <c r="N32">
        <v>118.125</v>
      </c>
      <c r="O32">
        <v>123.66562500000001</v>
      </c>
      <c r="P32">
        <v>88.125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10.6305</v>
      </c>
      <c r="W32">
        <v>30.960799999999999</v>
      </c>
      <c r="X32">
        <v>125.04989999999999</v>
      </c>
      <c r="Y32">
        <v>0</v>
      </c>
      <c r="Z32">
        <v>6.5537999999999998</v>
      </c>
      <c r="AA32">
        <v>28.09872</v>
      </c>
      <c r="AB32">
        <v>39.510120000000001</v>
      </c>
      <c r="AC32">
        <v>29.062808</v>
      </c>
      <c r="AD32">
        <v>18.229800000000001</v>
      </c>
      <c r="AE32">
        <v>47.470999999999997</v>
      </c>
      <c r="AF32">
        <v>8.8740000000000006</v>
      </c>
      <c r="AG32">
        <v>15.6996</v>
      </c>
      <c r="AH32">
        <v>127.845</v>
      </c>
      <c r="AI32">
        <v>49.646999999999998</v>
      </c>
      <c r="AJ32">
        <v>0</v>
      </c>
      <c r="AK32">
        <v>51.267600000000002</v>
      </c>
      <c r="AL32">
        <v>72.043999999999997</v>
      </c>
      <c r="AM32">
        <v>9.3309999999999995</v>
      </c>
      <c r="AN32">
        <v>0.66954999999999998</v>
      </c>
      <c r="AO32">
        <v>6.3209999999999997</v>
      </c>
      <c r="AP32">
        <v>3.7149000000000001</v>
      </c>
      <c r="AQ32">
        <v>17.010000000000002</v>
      </c>
      <c r="AR32">
        <v>50.231999999999999</v>
      </c>
      <c r="AS32">
        <v>31.897383000000001</v>
      </c>
      <c r="AT32">
        <v>9.8879999999999999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2482.4443060000003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428.99</v>
      </c>
      <c r="L33">
        <v>353.08</v>
      </c>
      <c r="M33">
        <v>87</v>
      </c>
      <c r="N33">
        <v>118.125</v>
      </c>
      <c r="O33">
        <v>123.66562500000001</v>
      </c>
      <c r="P33">
        <v>88.125</v>
      </c>
      <c r="Q33">
        <v>10.1389</v>
      </c>
      <c r="R33">
        <v>33.622999999999998</v>
      </c>
      <c r="S33">
        <v>22.687000000000001</v>
      </c>
      <c r="T33">
        <v>0</v>
      </c>
      <c r="U33">
        <v>418.77</v>
      </c>
      <c r="V33">
        <v>10.6305</v>
      </c>
      <c r="W33">
        <v>30.960799999999999</v>
      </c>
      <c r="X33">
        <v>125.04989999999999</v>
      </c>
      <c r="Y33">
        <v>0</v>
      </c>
      <c r="Z33">
        <v>6.5537999999999998</v>
      </c>
      <c r="AA33">
        <v>14.04936</v>
      </c>
      <c r="AB33">
        <v>39.510120000000001</v>
      </c>
      <c r="AC33">
        <v>29.062808</v>
      </c>
      <c r="AD33">
        <v>18.229800000000001</v>
      </c>
      <c r="AE33">
        <v>47.470999999999997</v>
      </c>
      <c r="AF33">
        <v>8.8740000000000006</v>
      </c>
      <c r="AG33">
        <v>15.6996</v>
      </c>
      <c r="AH33">
        <v>127.845</v>
      </c>
      <c r="AI33">
        <v>49.646999999999998</v>
      </c>
      <c r="AJ33">
        <v>0</v>
      </c>
      <c r="AK33">
        <v>51.267600000000002</v>
      </c>
      <c r="AL33">
        <v>72.043999999999997</v>
      </c>
      <c r="AM33">
        <v>9.3309999999999995</v>
      </c>
      <c r="AN33">
        <v>0.66954999999999998</v>
      </c>
      <c r="AO33">
        <v>6.3209999999999997</v>
      </c>
      <c r="AP33">
        <v>3.7149000000000001</v>
      </c>
      <c r="AQ33">
        <v>17.010000000000002</v>
      </c>
      <c r="AR33">
        <v>50.231999999999999</v>
      </c>
      <c r="AS33">
        <v>31.897383000000001</v>
      </c>
      <c r="AT33">
        <v>9.8879999999999999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2473.5036459999997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417.46</v>
      </c>
      <c r="L34">
        <v>353.08</v>
      </c>
      <c r="M34">
        <v>87</v>
      </c>
      <c r="N34">
        <v>118.125</v>
      </c>
      <c r="O34">
        <v>123.66562500000001</v>
      </c>
      <c r="P34">
        <v>88.125</v>
      </c>
      <c r="Q34">
        <v>10.1389</v>
      </c>
      <c r="R34">
        <v>33.622999999999998</v>
      </c>
      <c r="S34">
        <v>22.687000000000001</v>
      </c>
      <c r="T34">
        <v>0</v>
      </c>
      <c r="U34">
        <v>418.77</v>
      </c>
      <c r="V34">
        <v>10.6305</v>
      </c>
      <c r="W34">
        <v>30.960799999999999</v>
      </c>
      <c r="X34">
        <v>125.04989999999999</v>
      </c>
      <c r="Y34">
        <v>0</v>
      </c>
      <c r="Z34">
        <v>6.5537999999999998</v>
      </c>
      <c r="AA34">
        <v>14.04936</v>
      </c>
      <c r="AB34">
        <v>39.510120000000001</v>
      </c>
      <c r="AC34">
        <v>29.062808</v>
      </c>
      <c r="AD34">
        <v>18.229800000000001</v>
      </c>
      <c r="AE34">
        <v>47.470999999999997</v>
      </c>
      <c r="AF34">
        <v>8.8740000000000006</v>
      </c>
      <c r="AG34">
        <v>15.6996</v>
      </c>
      <c r="AH34">
        <v>127.845</v>
      </c>
      <c r="AI34">
        <v>7.6379999999999999</v>
      </c>
      <c r="AJ34">
        <v>0</v>
      </c>
      <c r="AK34">
        <v>51.267600000000002</v>
      </c>
      <c r="AL34">
        <v>72.043999999999997</v>
      </c>
      <c r="AM34">
        <v>9.3309999999999995</v>
      </c>
      <c r="AN34">
        <v>0.66954999999999998</v>
      </c>
      <c r="AO34">
        <v>6.3209999999999997</v>
      </c>
      <c r="AP34">
        <v>3.7149000000000001</v>
      </c>
      <c r="AQ34">
        <v>17.010000000000002</v>
      </c>
      <c r="AR34">
        <v>50.231999999999999</v>
      </c>
      <c r="AS34">
        <v>31.897383000000001</v>
      </c>
      <c r="AT34">
        <v>9.8879999999999999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2419.9646459999999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409.85</v>
      </c>
      <c r="L35">
        <v>353.08</v>
      </c>
      <c r="M35">
        <v>92</v>
      </c>
      <c r="N35">
        <v>118.125</v>
      </c>
      <c r="O35">
        <v>123.66562500000001</v>
      </c>
      <c r="P35">
        <v>88.125</v>
      </c>
      <c r="Q35">
        <v>10.1389</v>
      </c>
      <c r="R35">
        <v>33.622999999999998</v>
      </c>
      <c r="S35">
        <v>22.687000000000001</v>
      </c>
      <c r="T35">
        <v>0</v>
      </c>
      <c r="U35">
        <v>418.77</v>
      </c>
      <c r="V35">
        <v>10.6305</v>
      </c>
      <c r="W35">
        <v>30.960799999999999</v>
      </c>
      <c r="X35">
        <v>125.04989999999999</v>
      </c>
      <c r="Y35">
        <v>0</v>
      </c>
      <c r="Z35">
        <v>6.5537999999999998</v>
      </c>
      <c r="AA35">
        <v>12.244999999999999</v>
      </c>
      <c r="AB35">
        <v>39.510120000000001</v>
      </c>
      <c r="AC35">
        <v>29.062808</v>
      </c>
      <c r="AD35">
        <v>18.229800000000001</v>
      </c>
      <c r="AE35">
        <v>47.470999999999997</v>
      </c>
      <c r="AF35">
        <v>8.8740000000000006</v>
      </c>
      <c r="AG35">
        <v>15.6996</v>
      </c>
      <c r="AH35">
        <v>127.845</v>
      </c>
      <c r="AI35">
        <v>2.5459999999999998</v>
      </c>
      <c r="AJ35">
        <v>0</v>
      </c>
      <c r="AK35">
        <v>51.267600000000002</v>
      </c>
      <c r="AL35">
        <v>72.043999999999997</v>
      </c>
      <c r="AM35">
        <v>9.3309999999999995</v>
      </c>
      <c r="AN35">
        <v>0.66954999999999998</v>
      </c>
      <c r="AO35">
        <v>5.7918000000000003</v>
      </c>
      <c r="AP35">
        <v>3.7149000000000001</v>
      </c>
      <c r="AQ35">
        <v>17.010000000000002</v>
      </c>
      <c r="AR35">
        <v>50.231999999999999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2409.9290859999996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412</v>
      </c>
      <c r="L36">
        <v>353.08</v>
      </c>
      <c r="M36">
        <v>92</v>
      </c>
      <c r="N36">
        <v>118.125</v>
      </c>
      <c r="O36">
        <v>123.66562500000001</v>
      </c>
      <c r="P36">
        <v>88.125</v>
      </c>
      <c r="Q36">
        <v>10.1389</v>
      </c>
      <c r="R36">
        <v>33.622999999999998</v>
      </c>
      <c r="S36">
        <v>22.687000000000001</v>
      </c>
      <c r="T36">
        <v>0</v>
      </c>
      <c r="U36">
        <v>418.77</v>
      </c>
      <c r="V36">
        <v>10.6305</v>
      </c>
      <c r="W36">
        <v>30.960799999999999</v>
      </c>
      <c r="X36">
        <v>125.04989999999999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47.470999999999997</v>
      </c>
      <c r="AF36">
        <v>8.8740000000000006</v>
      </c>
      <c r="AG36">
        <v>15.6996</v>
      </c>
      <c r="AH36">
        <v>127.845</v>
      </c>
      <c r="AI36">
        <v>2.5459999999999998</v>
      </c>
      <c r="AJ36">
        <v>0</v>
      </c>
      <c r="AK36">
        <v>51.267600000000002</v>
      </c>
      <c r="AL36">
        <v>72.043999999999997</v>
      </c>
      <c r="AM36">
        <v>9.3309999999999995</v>
      </c>
      <c r="AN36">
        <v>0.66954999999999998</v>
      </c>
      <c r="AO36">
        <v>5.7918000000000003</v>
      </c>
      <c r="AP36">
        <v>3.7149000000000001</v>
      </c>
      <c r="AQ36">
        <v>17.010000000000002</v>
      </c>
      <c r="AR36">
        <v>50.231999999999999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2399.8340859999998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377.12892900000003</v>
      </c>
      <c r="L37">
        <v>353.08</v>
      </c>
      <c r="M37">
        <v>92</v>
      </c>
      <c r="N37">
        <v>118.125</v>
      </c>
      <c r="O37">
        <v>123.66562500000001</v>
      </c>
      <c r="P37">
        <v>88.125</v>
      </c>
      <c r="Q37">
        <v>10.1389</v>
      </c>
      <c r="R37">
        <v>33.622999999999998</v>
      </c>
      <c r="S37">
        <v>22.687000000000001</v>
      </c>
      <c r="T37">
        <v>0</v>
      </c>
      <c r="U37">
        <v>418.77</v>
      </c>
      <c r="V37">
        <v>10.6305</v>
      </c>
      <c r="W37">
        <v>30.960799999999999</v>
      </c>
      <c r="X37">
        <v>125.04989999999999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27.3447</v>
      </c>
      <c r="AE37">
        <v>47.470999999999997</v>
      </c>
      <c r="AF37">
        <v>8.8740000000000006</v>
      </c>
      <c r="AG37">
        <v>15.6996</v>
      </c>
      <c r="AH37">
        <v>127.845</v>
      </c>
      <c r="AI37">
        <v>2.5459999999999998</v>
      </c>
      <c r="AJ37">
        <v>0</v>
      </c>
      <c r="AK37">
        <v>51.267600000000002</v>
      </c>
      <c r="AL37">
        <v>72.043999999999997</v>
      </c>
      <c r="AM37">
        <v>9.3309999999999995</v>
      </c>
      <c r="AN37">
        <v>0.66954999999999998</v>
      </c>
      <c r="AO37">
        <v>5.7918000000000003</v>
      </c>
      <c r="AP37">
        <v>3.7149000000000001</v>
      </c>
      <c r="AQ37">
        <v>17.010000000000002</v>
      </c>
      <c r="AR37">
        <v>50.231999999999999</v>
      </c>
      <c r="AS37">
        <v>31.897383000000001</v>
      </c>
      <c r="AT37">
        <v>9.8879999999999999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2374.0779149999998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428.07</v>
      </c>
      <c r="L38">
        <v>353.08</v>
      </c>
      <c r="M38">
        <v>92</v>
      </c>
      <c r="N38">
        <v>118.125</v>
      </c>
      <c r="O38">
        <v>123.66562500000001</v>
      </c>
      <c r="P38">
        <v>88.125</v>
      </c>
      <c r="Q38">
        <v>10.1389</v>
      </c>
      <c r="R38">
        <v>33.622999999999998</v>
      </c>
      <c r="S38">
        <v>22.687000000000001</v>
      </c>
      <c r="T38">
        <v>0</v>
      </c>
      <c r="U38">
        <v>418.77</v>
      </c>
      <c r="V38">
        <v>10.6305</v>
      </c>
      <c r="W38">
        <v>30.960799999999999</v>
      </c>
      <c r="X38">
        <v>125.04989999999999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27.3447</v>
      </c>
      <c r="AE38">
        <v>47.470999999999997</v>
      </c>
      <c r="AF38">
        <v>8.8740000000000006</v>
      </c>
      <c r="AG38">
        <v>15.6996</v>
      </c>
      <c r="AH38">
        <v>127.845</v>
      </c>
      <c r="AI38">
        <v>2.5459999999999998</v>
      </c>
      <c r="AJ38">
        <v>0</v>
      </c>
      <c r="AK38">
        <v>51.267600000000002</v>
      </c>
      <c r="AL38">
        <v>72.043999999999997</v>
      </c>
      <c r="AM38">
        <v>9.3309999999999995</v>
      </c>
      <c r="AN38">
        <v>0.66954999999999998</v>
      </c>
      <c r="AO38">
        <v>5.7918000000000003</v>
      </c>
      <c r="AP38">
        <v>3.7149000000000001</v>
      </c>
      <c r="AQ38">
        <v>8.5050000000000008</v>
      </c>
      <c r="AR38">
        <v>50.231999999999999</v>
      </c>
      <c r="AS38">
        <v>31.897383000000001</v>
      </c>
      <c r="AT38">
        <v>9.8879999999999999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2416.5139859999995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439.14</v>
      </c>
      <c r="L39">
        <v>353.08</v>
      </c>
      <c r="M39">
        <v>92</v>
      </c>
      <c r="N39">
        <v>118.125</v>
      </c>
      <c r="O39">
        <v>123.66562500000001</v>
      </c>
      <c r="P39">
        <v>88.125</v>
      </c>
      <c r="Q39">
        <v>10.1389</v>
      </c>
      <c r="R39">
        <v>33.622999999999998</v>
      </c>
      <c r="S39">
        <v>22.687000000000001</v>
      </c>
      <c r="T39">
        <v>0</v>
      </c>
      <c r="U39">
        <v>418.77</v>
      </c>
      <c r="V39">
        <v>10.6305</v>
      </c>
      <c r="W39">
        <v>30.960799999999999</v>
      </c>
      <c r="X39">
        <v>125.04989999999999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27.3447</v>
      </c>
      <c r="AE39">
        <v>47.470999999999997</v>
      </c>
      <c r="AF39">
        <v>8.8740000000000006</v>
      </c>
      <c r="AG39">
        <v>15.6996</v>
      </c>
      <c r="AH39">
        <v>113.64</v>
      </c>
      <c r="AI39">
        <v>2.5459999999999998</v>
      </c>
      <c r="AJ39">
        <v>0</v>
      </c>
      <c r="AK39">
        <v>51.267600000000002</v>
      </c>
      <c r="AL39">
        <v>72.043999999999997</v>
      </c>
      <c r="AM39">
        <v>9.3309999999999995</v>
      </c>
      <c r="AN39">
        <v>0.66954999999999998</v>
      </c>
      <c r="AO39">
        <v>5.7918000000000003</v>
      </c>
      <c r="AP39">
        <v>3.7149000000000001</v>
      </c>
      <c r="AQ39">
        <v>8.5050000000000008</v>
      </c>
      <c r="AR39">
        <v>53.543999999999997</v>
      </c>
      <c r="AS39">
        <v>31.897383000000001</v>
      </c>
      <c r="AT39">
        <v>9.8879999999999999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2416.6909859999996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491.83</v>
      </c>
      <c r="L40">
        <v>353.08</v>
      </c>
      <c r="M40">
        <v>92</v>
      </c>
      <c r="N40">
        <v>118.125</v>
      </c>
      <c r="O40">
        <v>123.66562500000001</v>
      </c>
      <c r="P40">
        <v>88.125</v>
      </c>
      <c r="Q40">
        <v>10.1389</v>
      </c>
      <c r="R40">
        <v>33.622999999999998</v>
      </c>
      <c r="S40">
        <v>22.687000000000001</v>
      </c>
      <c r="T40">
        <v>0</v>
      </c>
      <c r="U40">
        <v>418.77</v>
      </c>
      <c r="V40">
        <v>10.6305</v>
      </c>
      <c r="W40">
        <v>30.960799999999999</v>
      </c>
      <c r="X40">
        <v>125.04989999999999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27.3447</v>
      </c>
      <c r="AE40">
        <v>47.470999999999997</v>
      </c>
      <c r="AF40">
        <v>8.8740000000000006</v>
      </c>
      <c r="AG40">
        <v>15.6996</v>
      </c>
      <c r="AH40">
        <v>85.23</v>
      </c>
      <c r="AI40">
        <v>2.5459999999999998</v>
      </c>
      <c r="AJ40">
        <v>0</v>
      </c>
      <c r="AK40">
        <v>51.267600000000002</v>
      </c>
      <c r="AL40">
        <v>72.043999999999997</v>
      </c>
      <c r="AM40">
        <v>9.3309999999999995</v>
      </c>
      <c r="AN40">
        <v>0.66954999999999998</v>
      </c>
      <c r="AO40">
        <v>5.7918000000000003</v>
      </c>
      <c r="AP40">
        <v>3.7149000000000001</v>
      </c>
      <c r="AQ40">
        <v>8.5050000000000008</v>
      </c>
      <c r="AR40">
        <v>53.543999999999997</v>
      </c>
      <c r="AS40">
        <v>31.897383000000001</v>
      </c>
      <c r="AT40">
        <v>9.8879999999999999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2440.9709859999994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513.35</v>
      </c>
      <c r="L41">
        <v>353.08</v>
      </c>
      <c r="M41">
        <v>92</v>
      </c>
      <c r="N41">
        <v>118.125</v>
      </c>
      <c r="O41">
        <v>123.66562500000001</v>
      </c>
      <c r="P41">
        <v>88.125</v>
      </c>
      <c r="Q41">
        <v>10.1389</v>
      </c>
      <c r="R41">
        <v>33.622999999999998</v>
      </c>
      <c r="S41">
        <v>22.687000000000001</v>
      </c>
      <c r="T41">
        <v>0</v>
      </c>
      <c r="U41">
        <v>418.77</v>
      </c>
      <c r="V41">
        <v>10.6305</v>
      </c>
      <c r="W41">
        <v>30.960799999999999</v>
      </c>
      <c r="X41">
        <v>125.04989999999999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15.6996</v>
      </c>
      <c r="AH41">
        <v>83.8095</v>
      </c>
      <c r="AI41">
        <v>0</v>
      </c>
      <c r="AJ41">
        <v>0</v>
      </c>
      <c r="AK41">
        <v>51.267600000000002</v>
      </c>
      <c r="AL41">
        <v>72.043999999999997</v>
      </c>
      <c r="AM41">
        <v>9.3309999999999995</v>
      </c>
      <c r="AN41">
        <v>0.66954999999999998</v>
      </c>
      <c r="AO41">
        <v>5.7918000000000003</v>
      </c>
      <c r="AP41">
        <v>3.7149000000000001</v>
      </c>
      <c r="AQ41">
        <v>0</v>
      </c>
      <c r="AR41">
        <v>53.543999999999997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2450.0194859999992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486.98</v>
      </c>
      <c r="L42">
        <v>353.08</v>
      </c>
      <c r="M42">
        <v>92</v>
      </c>
      <c r="N42">
        <v>118.125</v>
      </c>
      <c r="O42">
        <v>123.66562500000001</v>
      </c>
      <c r="P42">
        <v>88.125</v>
      </c>
      <c r="Q42">
        <v>10.1389</v>
      </c>
      <c r="R42">
        <v>33.622999999999998</v>
      </c>
      <c r="S42">
        <v>22.687000000000001</v>
      </c>
      <c r="T42">
        <v>0</v>
      </c>
      <c r="U42">
        <v>418.77</v>
      </c>
      <c r="V42">
        <v>10.6305</v>
      </c>
      <c r="W42">
        <v>30.960799999999999</v>
      </c>
      <c r="X42">
        <v>125.04989999999999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15.6996</v>
      </c>
      <c r="AH42">
        <v>83.8095</v>
      </c>
      <c r="AI42">
        <v>0</v>
      </c>
      <c r="AJ42">
        <v>0</v>
      </c>
      <c r="AK42">
        <v>51.267600000000002</v>
      </c>
      <c r="AL42">
        <v>72.043999999999997</v>
      </c>
      <c r="AM42">
        <v>9.3309999999999995</v>
      </c>
      <c r="AN42">
        <v>0.66954999999999998</v>
      </c>
      <c r="AO42">
        <v>5.7918000000000003</v>
      </c>
      <c r="AP42">
        <v>3.7149000000000001</v>
      </c>
      <c r="AQ42">
        <v>0</v>
      </c>
      <c r="AR42">
        <v>53.543999999999997</v>
      </c>
      <c r="AS42">
        <v>31.897383000000001</v>
      </c>
      <c r="AT42">
        <v>9.8879999999999999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2425.6150419999994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559.09</v>
      </c>
      <c r="L43">
        <v>388.08</v>
      </c>
      <c r="M43">
        <v>92</v>
      </c>
      <c r="N43">
        <v>118.125</v>
      </c>
      <c r="O43">
        <v>123.66562500000001</v>
      </c>
      <c r="P43">
        <v>88.125</v>
      </c>
      <c r="Q43">
        <v>10.1389</v>
      </c>
      <c r="R43">
        <v>33.622999999999998</v>
      </c>
      <c r="S43">
        <v>22.687000000000001</v>
      </c>
      <c r="T43">
        <v>0</v>
      </c>
      <c r="U43">
        <v>418.77</v>
      </c>
      <c r="V43">
        <v>10.6305</v>
      </c>
      <c r="W43">
        <v>30.960799999999999</v>
      </c>
      <c r="X43">
        <v>125.04989999999999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15.6996</v>
      </c>
      <c r="AH43">
        <v>83.8095</v>
      </c>
      <c r="AI43">
        <v>0</v>
      </c>
      <c r="AJ43">
        <v>0</v>
      </c>
      <c r="AK43">
        <v>51.267600000000002</v>
      </c>
      <c r="AL43">
        <v>72.043999999999997</v>
      </c>
      <c r="AM43">
        <v>9.3309999999999995</v>
      </c>
      <c r="AN43">
        <v>0.66954999999999998</v>
      </c>
      <c r="AO43">
        <v>5.7918000000000003</v>
      </c>
      <c r="AP43">
        <v>3.7149000000000001</v>
      </c>
      <c r="AQ43">
        <v>0</v>
      </c>
      <c r="AR43">
        <v>50.231999999999999</v>
      </c>
      <c r="AS43">
        <v>33.091920000000002</v>
      </c>
      <c r="AT43">
        <v>9.8879999999999999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2530.607579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546.52</v>
      </c>
      <c r="L44">
        <v>458.08</v>
      </c>
      <c r="M44">
        <v>92</v>
      </c>
      <c r="N44">
        <v>118.125</v>
      </c>
      <c r="O44">
        <v>123.66562500000001</v>
      </c>
      <c r="P44">
        <v>88.125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10.6305</v>
      </c>
      <c r="W44">
        <v>30.960799999999999</v>
      </c>
      <c r="X44">
        <v>125.04989999999999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15.6996</v>
      </c>
      <c r="AH44">
        <v>83.8095</v>
      </c>
      <c r="AI44">
        <v>0</v>
      </c>
      <c r="AJ44">
        <v>0</v>
      </c>
      <c r="AK44">
        <v>51.267600000000002</v>
      </c>
      <c r="AL44">
        <v>72.043999999999997</v>
      </c>
      <c r="AM44">
        <v>9.3309999999999995</v>
      </c>
      <c r="AN44">
        <v>0.66954999999999998</v>
      </c>
      <c r="AO44">
        <v>5.7918000000000003</v>
      </c>
      <c r="AP44">
        <v>3.7149000000000001</v>
      </c>
      <c r="AQ44">
        <v>0</v>
      </c>
      <c r="AR44">
        <v>50.231999999999999</v>
      </c>
      <c r="AS44">
        <v>33.091920000000002</v>
      </c>
      <c r="AT44">
        <v>9.8879999999999999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2601.2788790000004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539.63</v>
      </c>
      <c r="L45">
        <v>518.08000000000004</v>
      </c>
      <c r="M45">
        <v>92</v>
      </c>
      <c r="N45">
        <v>118.125</v>
      </c>
      <c r="O45">
        <v>123.66562500000001</v>
      </c>
      <c r="P45">
        <v>88.125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14.1305</v>
      </c>
      <c r="W45">
        <v>34.799309999999998</v>
      </c>
      <c r="X45">
        <v>147.515624</v>
      </c>
      <c r="Y45">
        <v>0</v>
      </c>
      <c r="Z45">
        <v>13.1076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15.6996</v>
      </c>
      <c r="AH45">
        <v>83.8095</v>
      </c>
      <c r="AI45">
        <v>0</v>
      </c>
      <c r="AJ45">
        <v>0</v>
      </c>
      <c r="AK45">
        <v>51.267600000000002</v>
      </c>
      <c r="AL45">
        <v>76.691999999999993</v>
      </c>
      <c r="AM45">
        <v>9.3309999999999995</v>
      </c>
      <c r="AN45">
        <v>0.66954999999999998</v>
      </c>
      <c r="AO45">
        <v>5.7918000000000003</v>
      </c>
      <c r="AP45">
        <v>3.7149000000000001</v>
      </c>
      <c r="AQ45">
        <v>0</v>
      </c>
      <c r="AR45">
        <v>50.231999999999999</v>
      </c>
      <c r="AS45">
        <v>33.091920000000002</v>
      </c>
      <c r="AT45">
        <v>9.8879999999999999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2695.3949130000001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545.76</v>
      </c>
      <c r="L46">
        <v>538.08000000000004</v>
      </c>
      <c r="M46">
        <v>92</v>
      </c>
      <c r="N46">
        <v>118.125</v>
      </c>
      <c r="O46">
        <v>123.66562500000001</v>
      </c>
      <c r="P46">
        <v>88.125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14.1305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15.6996</v>
      </c>
      <c r="AH46">
        <v>83.8095</v>
      </c>
      <c r="AI46">
        <v>0</v>
      </c>
      <c r="AJ46">
        <v>0</v>
      </c>
      <c r="AK46">
        <v>51.267600000000002</v>
      </c>
      <c r="AL46">
        <v>76.691999999999993</v>
      </c>
      <c r="AM46">
        <v>9.3309999999999995</v>
      </c>
      <c r="AN46">
        <v>0.66954999999999998</v>
      </c>
      <c r="AO46">
        <v>5.7918000000000003</v>
      </c>
      <c r="AP46">
        <v>3.7149000000000001</v>
      </c>
      <c r="AQ46">
        <v>0</v>
      </c>
      <c r="AR46">
        <v>50.231999999999999</v>
      </c>
      <c r="AS46">
        <v>33.091920000000002</v>
      </c>
      <c r="AT46">
        <v>9.8879999999999999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2721.5249130000002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587.14790000000005</v>
      </c>
      <c r="L47">
        <v>616.57500000000005</v>
      </c>
      <c r="M47">
        <v>92</v>
      </c>
      <c r="N47">
        <v>118.125</v>
      </c>
      <c r="O47">
        <v>123.66562500000001</v>
      </c>
      <c r="P47">
        <v>88.125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14.1305</v>
      </c>
      <c r="W47">
        <v>34.799309999999998</v>
      </c>
      <c r="X47">
        <v>147.515624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15.6996</v>
      </c>
      <c r="AH47">
        <v>83.8095</v>
      </c>
      <c r="AI47">
        <v>0</v>
      </c>
      <c r="AJ47">
        <v>0</v>
      </c>
      <c r="AK47">
        <v>51.267600000000002</v>
      </c>
      <c r="AL47">
        <v>76.691999999999993</v>
      </c>
      <c r="AM47">
        <v>9.3309999999999995</v>
      </c>
      <c r="AN47">
        <v>0.66954999999999998</v>
      </c>
      <c r="AO47">
        <v>5.7918000000000003</v>
      </c>
      <c r="AP47">
        <v>3.7149000000000001</v>
      </c>
      <c r="AQ47">
        <v>0</v>
      </c>
      <c r="AR47">
        <v>50.231999999999999</v>
      </c>
      <c r="AS47">
        <v>31.897383000000001</v>
      </c>
      <c r="AT47">
        <v>9.8879999999999999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2840.2132760000009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478</v>
      </c>
      <c r="L48">
        <v>616.57500000000005</v>
      </c>
      <c r="M48">
        <v>92</v>
      </c>
      <c r="N48">
        <v>118.125</v>
      </c>
      <c r="O48">
        <v>123.66562500000001</v>
      </c>
      <c r="P48">
        <v>88.125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14.1305</v>
      </c>
      <c r="W48">
        <v>34.799309999999998</v>
      </c>
      <c r="X48">
        <v>147.515624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15.6996</v>
      </c>
      <c r="AH48">
        <v>83.8095</v>
      </c>
      <c r="AI48">
        <v>0</v>
      </c>
      <c r="AJ48">
        <v>0</v>
      </c>
      <c r="AK48">
        <v>51.267600000000002</v>
      </c>
      <c r="AL48">
        <v>76.691999999999993</v>
      </c>
      <c r="AM48">
        <v>9.3309999999999995</v>
      </c>
      <c r="AN48">
        <v>0.66954999999999998</v>
      </c>
      <c r="AO48">
        <v>5.7918000000000003</v>
      </c>
      <c r="AP48">
        <v>3.7149000000000001</v>
      </c>
      <c r="AQ48">
        <v>0</v>
      </c>
      <c r="AR48">
        <v>50.231999999999999</v>
      </c>
      <c r="AS48">
        <v>31.897383000000001</v>
      </c>
      <c r="AT48">
        <v>9.8879999999999999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2731.0653760000005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497</v>
      </c>
      <c r="L49">
        <v>651.01499999999999</v>
      </c>
      <c r="M49">
        <v>92</v>
      </c>
      <c r="N49">
        <v>118.125</v>
      </c>
      <c r="O49">
        <v>123.66562500000001</v>
      </c>
      <c r="P49">
        <v>88.125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14.1305</v>
      </c>
      <c r="W49">
        <v>34.799309999999998</v>
      </c>
      <c r="X49">
        <v>147.515624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8.8740000000000006</v>
      </c>
      <c r="AG49">
        <v>15.6996</v>
      </c>
      <c r="AH49">
        <v>83.8095</v>
      </c>
      <c r="AI49">
        <v>0</v>
      </c>
      <c r="AJ49">
        <v>0</v>
      </c>
      <c r="AK49">
        <v>51.267600000000002</v>
      </c>
      <c r="AL49">
        <v>76.691999999999993</v>
      </c>
      <c r="AM49">
        <v>9.3309999999999995</v>
      </c>
      <c r="AN49">
        <v>0.66954999999999998</v>
      </c>
      <c r="AO49">
        <v>5.7035999999999998</v>
      </c>
      <c r="AP49">
        <v>3.7149000000000001</v>
      </c>
      <c r="AQ49">
        <v>0</v>
      </c>
      <c r="AR49">
        <v>50.231999999999999</v>
      </c>
      <c r="AS49">
        <v>31.897383000000001</v>
      </c>
      <c r="AT49">
        <v>9.8879999999999999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2784.4171760000004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594</v>
      </c>
      <c r="L50">
        <v>651.01499999999999</v>
      </c>
      <c r="M50">
        <v>92</v>
      </c>
      <c r="N50">
        <v>118.125</v>
      </c>
      <c r="O50">
        <v>123.66562500000001</v>
      </c>
      <c r="P50">
        <v>88.125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34.799309999999998</v>
      </c>
      <c r="X50">
        <v>147.515624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8.8740000000000006</v>
      </c>
      <c r="AG50">
        <v>15.6996</v>
      </c>
      <c r="AH50">
        <v>83.8095</v>
      </c>
      <c r="AI50">
        <v>0</v>
      </c>
      <c r="AJ50">
        <v>0</v>
      </c>
      <c r="AK50">
        <v>51.267600000000002</v>
      </c>
      <c r="AL50">
        <v>76.691999999999993</v>
      </c>
      <c r="AM50">
        <v>9.3309999999999995</v>
      </c>
      <c r="AN50">
        <v>0.66954999999999998</v>
      </c>
      <c r="AO50">
        <v>5.7035999999999998</v>
      </c>
      <c r="AP50">
        <v>3.7149000000000001</v>
      </c>
      <c r="AQ50">
        <v>0</v>
      </c>
      <c r="AR50">
        <v>50.231999999999999</v>
      </c>
      <c r="AS50">
        <v>31.897383000000001</v>
      </c>
      <c r="AT50">
        <v>9.8879999999999999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2881.5366760000002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615.26210000000003</v>
      </c>
      <c r="L51">
        <v>651.01499999999999</v>
      </c>
      <c r="M51">
        <v>92</v>
      </c>
      <c r="N51">
        <v>118.125</v>
      </c>
      <c r="O51">
        <v>123.66562500000001</v>
      </c>
      <c r="P51">
        <v>88.125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34.799309999999998</v>
      </c>
      <c r="X51">
        <v>147.515624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8.8740000000000006</v>
      </c>
      <c r="AG51">
        <v>15.6996</v>
      </c>
      <c r="AH51">
        <v>83.8095</v>
      </c>
      <c r="AI51">
        <v>0</v>
      </c>
      <c r="AJ51">
        <v>0</v>
      </c>
      <c r="AK51">
        <v>51.267600000000002</v>
      </c>
      <c r="AL51">
        <v>76.691999999999993</v>
      </c>
      <c r="AM51">
        <v>9.3309999999999995</v>
      </c>
      <c r="AN51">
        <v>0.66954999999999998</v>
      </c>
      <c r="AO51">
        <v>5.7035999999999998</v>
      </c>
      <c r="AP51">
        <v>3.7149000000000001</v>
      </c>
      <c r="AQ51">
        <v>0</v>
      </c>
      <c r="AR51">
        <v>50.231999999999999</v>
      </c>
      <c r="AS51">
        <v>31.897383000000001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2899.4587759999999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649.45209999999997</v>
      </c>
      <c r="L52">
        <v>651.01499999999999</v>
      </c>
      <c r="M52">
        <v>92</v>
      </c>
      <c r="N52">
        <v>118.125</v>
      </c>
      <c r="O52">
        <v>123.66562500000001</v>
      </c>
      <c r="P52">
        <v>88.125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34.799309999999998</v>
      </c>
      <c r="X52">
        <v>147.515624</v>
      </c>
      <c r="Y52">
        <v>0</v>
      </c>
      <c r="Z52">
        <v>13.1076</v>
      </c>
      <c r="AA52">
        <v>0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8.8740000000000006</v>
      </c>
      <c r="AG52">
        <v>15.6996</v>
      </c>
      <c r="AH52">
        <v>93.563599999999994</v>
      </c>
      <c r="AI52">
        <v>0</v>
      </c>
      <c r="AJ52">
        <v>0</v>
      </c>
      <c r="AK52">
        <v>51.267600000000002</v>
      </c>
      <c r="AL52">
        <v>76.691999999999993</v>
      </c>
      <c r="AM52">
        <v>9.3309999999999995</v>
      </c>
      <c r="AN52">
        <v>0.66954999999999998</v>
      </c>
      <c r="AO52">
        <v>5.7035999999999998</v>
      </c>
      <c r="AP52">
        <v>3.7149000000000001</v>
      </c>
      <c r="AQ52">
        <v>8.5050000000000008</v>
      </c>
      <c r="AR52">
        <v>50.231999999999999</v>
      </c>
      <c r="AS52">
        <v>31.897383000000001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2951.9078759999998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672.50210000000004</v>
      </c>
      <c r="L53">
        <v>609.495</v>
      </c>
      <c r="M53">
        <v>92</v>
      </c>
      <c r="N53">
        <v>118.125</v>
      </c>
      <c r="O53">
        <v>123.66562500000001</v>
      </c>
      <c r="P53">
        <v>88.125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34.799309999999998</v>
      </c>
      <c r="X53">
        <v>147.515624</v>
      </c>
      <c r="Y53">
        <v>0</v>
      </c>
      <c r="Z53">
        <v>13.1076</v>
      </c>
      <c r="AA53">
        <v>0</v>
      </c>
      <c r="AB53">
        <v>39.510120000000001</v>
      </c>
      <c r="AC53">
        <v>29.062808</v>
      </c>
      <c r="AD53">
        <v>27.3447</v>
      </c>
      <c r="AE53">
        <v>49.436556000000003</v>
      </c>
      <c r="AF53">
        <v>8.8740000000000006</v>
      </c>
      <c r="AG53">
        <v>15.6996</v>
      </c>
      <c r="AH53">
        <v>116.9545</v>
      </c>
      <c r="AI53">
        <v>0</v>
      </c>
      <c r="AJ53">
        <v>0</v>
      </c>
      <c r="AK53">
        <v>51.267600000000002</v>
      </c>
      <c r="AL53">
        <v>76.691999999999993</v>
      </c>
      <c r="AM53">
        <v>9.3309999999999995</v>
      </c>
      <c r="AN53">
        <v>0.66954999999999998</v>
      </c>
      <c r="AO53">
        <v>5.7035999999999998</v>
      </c>
      <c r="AP53">
        <v>3.7149000000000001</v>
      </c>
      <c r="AQ53">
        <v>8.5050000000000008</v>
      </c>
      <c r="AR53">
        <v>50.231999999999999</v>
      </c>
      <c r="AS53">
        <v>31.897383000000001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2956.8287760000003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659.44209999999998</v>
      </c>
      <c r="L54">
        <v>609.495</v>
      </c>
      <c r="M54">
        <v>92</v>
      </c>
      <c r="N54">
        <v>118.125</v>
      </c>
      <c r="O54">
        <v>123.66562500000001</v>
      </c>
      <c r="P54">
        <v>88.125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34.799309999999998</v>
      </c>
      <c r="X54">
        <v>147.515624</v>
      </c>
      <c r="Y54">
        <v>0</v>
      </c>
      <c r="Z54">
        <v>13.1076</v>
      </c>
      <c r="AA54">
        <v>0</v>
      </c>
      <c r="AB54">
        <v>39.510120000000001</v>
      </c>
      <c r="AC54">
        <v>29.062808</v>
      </c>
      <c r="AD54">
        <v>27.3447</v>
      </c>
      <c r="AE54">
        <v>49.436556000000003</v>
      </c>
      <c r="AF54">
        <v>8.8740000000000006</v>
      </c>
      <c r="AG54">
        <v>15.6996</v>
      </c>
      <c r="AH54">
        <v>140.34540000000001</v>
      </c>
      <c r="AI54">
        <v>0</v>
      </c>
      <c r="AJ54">
        <v>0</v>
      </c>
      <c r="AK54">
        <v>51.267600000000002</v>
      </c>
      <c r="AL54">
        <v>76.691999999999993</v>
      </c>
      <c r="AM54">
        <v>9.3309999999999995</v>
      </c>
      <c r="AN54">
        <v>0.66954999999999998</v>
      </c>
      <c r="AO54">
        <v>5.7035999999999998</v>
      </c>
      <c r="AP54">
        <v>3.7149000000000001</v>
      </c>
      <c r="AQ54">
        <v>17.010000000000002</v>
      </c>
      <c r="AR54">
        <v>50.231999999999999</v>
      </c>
      <c r="AS54">
        <v>31.897383000000001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2975.6646760000003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560.75210000000004</v>
      </c>
      <c r="L55">
        <v>609.495</v>
      </c>
      <c r="M55">
        <v>92</v>
      </c>
      <c r="N55">
        <v>118.125</v>
      </c>
      <c r="O55">
        <v>123.66562500000001</v>
      </c>
      <c r="P55">
        <v>88.125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27.3447</v>
      </c>
      <c r="AE55">
        <v>49.436556000000003</v>
      </c>
      <c r="AF55">
        <v>8.8740000000000006</v>
      </c>
      <c r="AG55">
        <v>15.6996</v>
      </c>
      <c r="AH55">
        <v>140.34540000000001</v>
      </c>
      <c r="AI55">
        <v>0</v>
      </c>
      <c r="AJ55">
        <v>0</v>
      </c>
      <c r="AK55">
        <v>51.267600000000002</v>
      </c>
      <c r="AL55">
        <v>72.043999999999997</v>
      </c>
      <c r="AM55">
        <v>9.3309999999999995</v>
      </c>
      <c r="AN55">
        <v>0.66954999999999998</v>
      </c>
      <c r="AO55">
        <v>5.7035999999999998</v>
      </c>
      <c r="AP55">
        <v>8.8389000000000006</v>
      </c>
      <c r="AQ55">
        <v>17.010000000000002</v>
      </c>
      <c r="AR55">
        <v>50.231999999999999</v>
      </c>
      <c r="AS55">
        <v>31.897383000000001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2870.8968760000012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607.0521</v>
      </c>
      <c r="L56">
        <v>609.495</v>
      </c>
      <c r="M56">
        <v>92</v>
      </c>
      <c r="N56">
        <v>118.125</v>
      </c>
      <c r="O56">
        <v>123.66562500000001</v>
      </c>
      <c r="P56">
        <v>88.125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147.515624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27.3447</v>
      </c>
      <c r="AE56">
        <v>48.112499999999997</v>
      </c>
      <c r="AF56">
        <v>8.8740000000000006</v>
      </c>
      <c r="AG56">
        <v>15.6996</v>
      </c>
      <c r="AH56">
        <v>140.34540000000001</v>
      </c>
      <c r="AI56">
        <v>0</v>
      </c>
      <c r="AJ56">
        <v>0</v>
      </c>
      <c r="AK56">
        <v>51.267600000000002</v>
      </c>
      <c r="AL56">
        <v>72.043999999999997</v>
      </c>
      <c r="AM56">
        <v>9.3309999999999995</v>
      </c>
      <c r="AN56">
        <v>0.66954999999999998</v>
      </c>
      <c r="AO56">
        <v>5.7035999999999998</v>
      </c>
      <c r="AP56">
        <v>8.8389000000000006</v>
      </c>
      <c r="AQ56">
        <v>17.010000000000002</v>
      </c>
      <c r="AR56">
        <v>50.231999999999999</v>
      </c>
      <c r="AS56">
        <v>31.897383000000001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2929.9221800000009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686.77995699999997</v>
      </c>
      <c r="L57">
        <v>653.11180000000002</v>
      </c>
      <c r="M57">
        <v>92</v>
      </c>
      <c r="N57">
        <v>118.125</v>
      </c>
      <c r="O57">
        <v>123.66562500000001</v>
      </c>
      <c r="P57">
        <v>88.125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34.799309999999998</v>
      </c>
      <c r="X57">
        <v>147.515624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27.3447</v>
      </c>
      <c r="AE57">
        <v>48.112499999999997</v>
      </c>
      <c r="AF57">
        <v>8.8740000000000006</v>
      </c>
      <c r="AG57">
        <v>15.6996</v>
      </c>
      <c r="AH57">
        <v>140.34540000000001</v>
      </c>
      <c r="AI57">
        <v>0</v>
      </c>
      <c r="AJ57">
        <v>0</v>
      </c>
      <c r="AK57">
        <v>51.267600000000002</v>
      </c>
      <c r="AL57">
        <v>72.043999999999997</v>
      </c>
      <c r="AM57">
        <v>9.3309999999999995</v>
      </c>
      <c r="AN57">
        <v>0.66954999999999998</v>
      </c>
      <c r="AO57">
        <v>6.6150000000000002</v>
      </c>
      <c r="AP57">
        <v>8.8389000000000006</v>
      </c>
      <c r="AQ57">
        <v>17.010000000000002</v>
      </c>
      <c r="AR57">
        <v>50.231999999999999</v>
      </c>
      <c r="AS57">
        <v>31.897383000000001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3054.178237000001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684.0521</v>
      </c>
      <c r="L58">
        <v>653.11180000000002</v>
      </c>
      <c r="M58">
        <v>92</v>
      </c>
      <c r="N58">
        <v>118.125</v>
      </c>
      <c r="O58">
        <v>123.66562500000001</v>
      </c>
      <c r="P58">
        <v>88.125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34.799309999999998</v>
      </c>
      <c r="X58">
        <v>147.515624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27.3447</v>
      </c>
      <c r="AE58">
        <v>48.112499999999997</v>
      </c>
      <c r="AF58">
        <v>8.8740000000000006</v>
      </c>
      <c r="AG58">
        <v>15.6996</v>
      </c>
      <c r="AH58">
        <v>140.34540000000001</v>
      </c>
      <c r="AI58">
        <v>0</v>
      </c>
      <c r="AJ58">
        <v>0</v>
      </c>
      <c r="AK58">
        <v>51.267600000000002</v>
      </c>
      <c r="AL58">
        <v>72.043999999999997</v>
      </c>
      <c r="AM58">
        <v>9.3309999999999995</v>
      </c>
      <c r="AN58">
        <v>0.66954999999999998</v>
      </c>
      <c r="AO58">
        <v>6.6150000000000002</v>
      </c>
      <c r="AP58">
        <v>8.8389000000000006</v>
      </c>
      <c r="AQ58">
        <v>17.010000000000002</v>
      </c>
      <c r="AR58">
        <v>50.231999999999999</v>
      </c>
      <c r="AS58">
        <v>31.897383000000001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3065.4997400000011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584.44209999999998</v>
      </c>
      <c r="L59">
        <v>653.11180000000002</v>
      </c>
      <c r="M59">
        <v>92</v>
      </c>
      <c r="N59">
        <v>118.125</v>
      </c>
      <c r="O59">
        <v>123.66562500000001</v>
      </c>
      <c r="P59">
        <v>88.125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147.515624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27.3447</v>
      </c>
      <c r="AE59">
        <v>48.112499999999997</v>
      </c>
      <c r="AF59">
        <v>8.8740000000000006</v>
      </c>
      <c r="AG59">
        <v>15.6996</v>
      </c>
      <c r="AH59">
        <v>140.34540000000001</v>
      </c>
      <c r="AI59">
        <v>0</v>
      </c>
      <c r="AJ59">
        <v>0</v>
      </c>
      <c r="AK59">
        <v>51.267600000000002</v>
      </c>
      <c r="AL59">
        <v>72.043999999999997</v>
      </c>
      <c r="AM59">
        <v>10.557359999999999</v>
      </c>
      <c r="AN59">
        <v>0.66954999999999998</v>
      </c>
      <c r="AO59">
        <v>6.6150000000000002</v>
      </c>
      <c r="AP59">
        <v>3.7149000000000001</v>
      </c>
      <c r="AQ59">
        <v>25.515000000000001</v>
      </c>
      <c r="AR59">
        <v>50.231999999999999</v>
      </c>
      <c r="AS59">
        <v>31.897383000000001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2970.4970999999996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569.44209999999998</v>
      </c>
      <c r="L60">
        <v>653.11180000000002</v>
      </c>
      <c r="M60">
        <v>92</v>
      </c>
      <c r="N60">
        <v>118.125</v>
      </c>
      <c r="O60">
        <v>123.66562500000001</v>
      </c>
      <c r="P60">
        <v>88.125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147.515624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27.3447</v>
      </c>
      <c r="AE60">
        <v>48.112499999999997</v>
      </c>
      <c r="AF60">
        <v>8.8740000000000006</v>
      </c>
      <c r="AG60">
        <v>15.6996</v>
      </c>
      <c r="AH60">
        <v>140.34540000000001</v>
      </c>
      <c r="AI60">
        <v>0</v>
      </c>
      <c r="AJ60">
        <v>0</v>
      </c>
      <c r="AK60">
        <v>51.267600000000002</v>
      </c>
      <c r="AL60">
        <v>72.043999999999997</v>
      </c>
      <c r="AM60">
        <v>15.836040000000001</v>
      </c>
      <c r="AN60">
        <v>0.66954999999999998</v>
      </c>
      <c r="AO60">
        <v>6.6150000000000002</v>
      </c>
      <c r="AP60">
        <v>3.7149000000000001</v>
      </c>
      <c r="AQ60">
        <v>25.515000000000001</v>
      </c>
      <c r="AR60">
        <v>50.231999999999999</v>
      </c>
      <c r="AS60">
        <v>31.897383000000001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2960.7757799999999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653.44209999999998</v>
      </c>
      <c r="L61">
        <v>653.11180000000002</v>
      </c>
      <c r="M61">
        <v>92</v>
      </c>
      <c r="N61">
        <v>118.125</v>
      </c>
      <c r="O61">
        <v>123.66562500000001</v>
      </c>
      <c r="P61">
        <v>88.125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31.564</v>
      </c>
      <c r="X61">
        <v>147.515624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27.3447</v>
      </c>
      <c r="AE61">
        <v>48.112499999999997</v>
      </c>
      <c r="AF61">
        <v>8.8740000000000006</v>
      </c>
      <c r="AG61">
        <v>15.6996</v>
      </c>
      <c r="AH61">
        <v>140.34540000000001</v>
      </c>
      <c r="AI61">
        <v>0</v>
      </c>
      <c r="AJ61">
        <v>0</v>
      </c>
      <c r="AK61">
        <v>51.267600000000002</v>
      </c>
      <c r="AL61">
        <v>76.691999999999993</v>
      </c>
      <c r="AM61">
        <v>15.836040000000001</v>
      </c>
      <c r="AN61">
        <v>0.66954999999999998</v>
      </c>
      <c r="AO61">
        <v>6.6150000000000002</v>
      </c>
      <c r="AP61">
        <v>8.8389000000000006</v>
      </c>
      <c r="AQ61">
        <v>25.515000000000001</v>
      </c>
      <c r="AR61">
        <v>50.231999999999999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3051.3124700000003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593.44209999999998</v>
      </c>
      <c r="L62">
        <v>653.11180000000002</v>
      </c>
      <c r="M62">
        <v>92</v>
      </c>
      <c r="N62">
        <v>118.125</v>
      </c>
      <c r="O62">
        <v>123.66562500000001</v>
      </c>
      <c r="P62">
        <v>88.125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31.564</v>
      </c>
      <c r="X62">
        <v>147.515624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46.7012</v>
      </c>
      <c r="AF62">
        <v>8.8740000000000006</v>
      </c>
      <c r="AG62">
        <v>15.6996</v>
      </c>
      <c r="AH62">
        <v>140.34540000000001</v>
      </c>
      <c r="AI62">
        <v>0</v>
      </c>
      <c r="AJ62">
        <v>0</v>
      </c>
      <c r="AK62">
        <v>51.267600000000002</v>
      </c>
      <c r="AL62">
        <v>76.691999999999993</v>
      </c>
      <c r="AM62">
        <v>15.836040000000001</v>
      </c>
      <c r="AN62">
        <v>0.66954999999999998</v>
      </c>
      <c r="AO62">
        <v>6.6150000000000002</v>
      </c>
      <c r="AP62">
        <v>8.8389000000000006</v>
      </c>
      <c r="AQ62">
        <v>25.515000000000001</v>
      </c>
      <c r="AR62">
        <v>50.231999999999999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6.6840000000000002</v>
      </c>
      <c r="AY62">
        <v>0</v>
      </c>
      <c r="AZ62">
        <v>0</v>
      </c>
      <c r="BA62">
        <f t="shared" si="0"/>
        <v>2987.4702700000003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590.44209999999998</v>
      </c>
      <c r="L63">
        <v>653.11180000000002</v>
      </c>
      <c r="M63">
        <v>92</v>
      </c>
      <c r="N63">
        <v>118.125</v>
      </c>
      <c r="O63">
        <v>123.66562500000001</v>
      </c>
      <c r="P63">
        <v>88.125</v>
      </c>
      <c r="Q63">
        <v>10.91</v>
      </c>
      <c r="R63">
        <v>38.045999999999999</v>
      </c>
      <c r="S63">
        <v>26.3901</v>
      </c>
      <c r="T63">
        <v>0</v>
      </c>
      <c r="U63">
        <v>418.77</v>
      </c>
      <c r="V63">
        <v>14.25</v>
      </c>
      <c r="W63">
        <v>32.474499999999999</v>
      </c>
      <c r="X63">
        <v>147.515624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45.546500000000002</v>
      </c>
      <c r="AF63">
        <v>8.8740000000000006</v>
      </c>
      <c r="AG63">
        <v>15.6996</v>
      </c>
      <c r="AH63">
        <v>140.34540000000001</v>
      </c>
      <c r="AI63">
        <v>0</v>
      </c>
      <c r="AJ63">
        <v>0</v>
      </c>
      <c r="AK63">
        <v>51.267600000000002</v>
      </c>
      <c r="AL63">
        <v>76.691999999999993</v>
      </c>
      <c r="AM63">
        <v>15.836040000000001</v>
      </c>
      <c r="AN63">
        <v>0.66954999999999998</v>
      </c>
      <c r="AO63">
        <v>6.6150000000000002</v>
      </c>
      <c r="AP63">
        <v>8.8389000000000006</v>
      </c>
      <c r="AQ63">
        <v>25.515000000000001</v>
      </c>
      <c r="AR63">
        <v>50.231999999999999</v>
      </c>
      <c r="AS63">
        <v>31.897383000000001</v>
      </c>
      <c r="AT63">
        <v>9.8879999999999999</v>
      </c>
      <c r="AU63">
        <v>0</v>
      </c>
      <c r="AV63">
        <v>0</v>
      </c>
      <c r="AW63">
        <v>0</v>
      </c>
      <c r="AX63">
        <v>6.6840000000000002</v>
      </c>
      <c r="AY63">
        <v>0</v>
      </c>
      <c r="AZ63">
        <v>0</v>
      </c>
      <c r="BA63">
        <f t="shared" si="0"/>
        <v>2979.8819700000004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628.44209999999998</v>
      </c>
      <c r="L64">
        <v>653.11180000000002</v>
      </c>
      <c r="M64">
        <v>92</v>
      </c>
      <c r="N64">
        <v>118.125</v>
      </c>
      <c r="O64">
        <v>123.66562500000001</v>
      </c>
      <c r="P64">
        <v>88.125</v>
      </c>
      <c r="Q64">
        <v>10.91</v>
      </c>
      <c r="R64">
        <v>33.234299999999998</v>
      </c>
      <c r="S64">
        <v>26.3901</v>
      </c>
      <c r="T64">
        <v>0</v>
      </c>
      <c r="U64">
        <v>418.77</v>
      </c>
      <c r="V64">
        <v>14.25</v>
      </c>
      <c r="W64">
        <v>32.474499999999999</v>
      </c>
      <c r="X64">
        <v>147.515624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45.546500000000002</v>
      </c>
      <c r="AF64">
        <v>8.8740000000000006</v>
      </c>
      <c r="AG64">
        <v>15.6996</v>
      </c>
      <c r="AH64">
        <v>140.34540000000001</v>
      </c>
      <c r="AI64">
        <v>2.5459999999999998</v>
      </c>
      <c r="AJ64">
        <v>0</v>
      </c>
      <c r="AK64">
        <v>51.267600000000002</v>
      </c>
      <c r="AL64">
        <v>76.691999999999993</v>
      </c>
      <c r="AM64">
        <v>15.836040000000001</v>
      </c>
      <c r="AN64">
        <v>0.66954999999999998</v>
      </c>
      <c r="AO64">
        <v>6.6150000000000002</v>
      </c>
      <c r="AP64">
        <v>8.8389000000000006</v>
      </c>
      <c r="AQ64">
        <v>25.515000000000001</v>
      </c>
      <c r="AR64">
        <v>50.231999999999999</v>
      </c>
      <c r="AS64">
        <v>31.897383000000001</v>
      </c>
      <c r="AT64">
        <v>9.8879999999999999</v>
      </c>
      <c r="AU64">
        <v>0</v>
      </c>
      <c r="AV64">
        <v>0</v>
      </c>
      <c r="AW64">
        <v>0</v>
      </c>
      <c r="AX64">
        <v>6.6840000000000002</v>
      </c>
      <c r="AY64">
        <v>0</v>
      </c>
      <c r="AZ64">
        <v>0</v>
      </c>
      <c r="BA64">
        <f t="shared" si="0"/>
        <v>3015.6162700000004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654.44209999999998</v>
      </c>
      <c r="L65">
        <v>653.11180000000002</v>
      </c>
      <c r="M65">
        <v>92</v>
      </c>
      <c r="N65">
        <v>118.125</v>
      </c>
      <c r="O65">
        <v>123.66562500000001</v>
      </c>
      <c r="P65">
        <v>88.125</v>
      </c>
      <c r="Q65">
        <v>10.91</v>
      </c>
      <c r="R65">
        <v>33.234299999999998</v>
      </c>
      <c r="S65">
        <v>26.3901</v>
      </c>
      <c r="T65">
        <v>0</v>
      </c>
      <c r="U65">
        <v>418.77</v>
      </c>
      <c r="V65">
        <v>14.25</v>
      </c>
      <c r="W65">
        <v>32.474499999999999</v>
      </c>
      <c r="X65">
        <v>147.515624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18.229800000000001</v>
      </c>
      <c r="AE65">
        <v>45.546500000000002</v>
      </c>
      <c r="AF65">
        <v>8.8740000000000006</v>
      </c>
      <c r="AG65">
        <v>15.6996</v>
      </c>
      <c r="AH65">
        <v>140.34540000000001</v>
      </c>
      <c r="AI65">
        <v>14.003</v>
      </c>
      <c r="AJ65">
        <v>0</v>
      </c>
      <c r="AK65">
        <v>51.267600000000002</v>
      </c>
      <c r="AL65">
        <v>76.691999999999993</v>
      </c>
      <c r="AM65">
        <v>15.836040000000001</v>
      </c>
      <c r="AN65">
        <v>0.66954999999999998</v>
      </c>
      <c r="AO65">
        <v>6.6150000000000002</v>
      </c>
      <c r="AP65">
        <v>4.3554000000000004</v>
      </c>
      <c r="AQ65">
        <v>25.515000000000001</v>
      </c>
      <c r="AR65">
        <v>50.231999999999999</v>
      </c>
      <c r="AS65">
        <v>31.897383000000001</v>
      </c>
      <c r="AT65">
        <v>9.8879999999999999</v>
      </c>
      <c r="AU65">
        <v>0</v>
      </c>
      <c r="AV65">
        <v>0</v>
      </c>
      <c r="AW65">
        <v>0</v>
      </c>
      <c r="AX65">
        <v>6.6840000000000002</v>
      </c>
      <c r="AY65">
        <v>0</v>
      </c>
      <c r="AZ65">
        <v>0</v>
      </c>
      <c r="BA65">
        <f t="shared" si="0"/>
        <v>3048.5897700000005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627.44209999999998</v>
      </c>
      <c r="L66">
        <v>653.11180000000002</v>
      </c>
      <c r="M66">
        <v>92</v>
      </c>
      <c r="N66">
        <v>118.125</v>
      </c>
      <c r="O66">
        <v>123.66562500000001</v>
      </c>
      <c r="P66">
        <v>88.125</v>
      </c>
      <c r="Q66">
        <v>10.91</v>
      </c>
      <c r="R66">
        <v>33.234299999999998</v>
      </c>
      <c r="S66">
        <v>26.3901</v>
      </c>
      <c r="T66">
        <v>0</v>
      </c>
      <c r="U66">
        <v>418.77</v>
      </c>
      <c r="V66">
        <v>14.25</v>
      </c>
      <c r="W66">
        <v>32.474499999999999</v>
      </c>
      <c r="X66">
        <v>147.515624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18.229800000000001</v>
      </c>
      <c r="AE66">
        <v>45.546500000000002</v>
      </c>
      <c r="AF66">
        <v>8.8740000000000006</v>
      </c>
      <c r="AG66">
        <v>15.6996</v>
      </c>
      <c r="AH66">
        <v>140.34540000000001</v>
      </c>
      <c r="AI66">
        <v>14.003</v>
      </c>
      <c r="AJ66">
        <v>0</v>
      </c>
      <c r="AK66">
        <v>51.267600000000002</v>
      </c>
      <c r="AL66">
        <v>76.691999999999993</v>
      </c>
      <c r="AM66">
        <v>15.836040000000001</v>
      </c>
      <c r="AN66">
        <v>0.66954999999999998</v>
      </c>
      <c r="AO66">
        <v>6.6150000000000002</v>
      </c>
      <c r="AP66">
        <v>4.3554000000000004</v>
      </c>
      <c r="AQ66">
        <v>25.515000000000001</v>
      </c>
      <c r="AR66">
        <v>50.231999999999999</v>
      </c>
      <c r="AS66">
        <v>31.897383000000001</v>
      </c>
      <c r="AT66">
        <v>9.8879999999999999</v>
      </c>
      <c r="AU66">
        <v>0</v>
      </c>
      <c r="AV66">
        <v>0</v>
      </c>
      <c r="AW66">
        <v>0</v>
      </c>
      <c r="AX66">
        <v>6.6840000000000002</v>
      </c>
      <c r="AY66">
        <v>0</v>
      </c>
      <c r="AZ66">
        <v>0</v>
      </c>
      <c r="BA66">
        <f t="shared" si="0"/>
        <v>3021.5897700000005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635.44209999999998</v>
      </c>
      <c r="L67">
        <v>653.11180000000002</v>
      </c>
      <c r="M67">
        <v>92</v>
      </c>
      <c r="N67">
        <v>118.125</v>
      </c>
      <c r="O67">
        <v>123.66562500000001</v>
      </c>
      <c r="P67">
        <v>88.125</v>
      </c>
      <c r="Q67">
        <v>10.91</v>
      </c>
      <c r="R67">
        <v>33.234299999999998</v>
      </c>
      <c r="S67">
        <v>26.3901</v>
      </c>
      <c r="T67">
        <v>0</v>
      </c>
      <c r="U67">
        <v>418.77</v>
      </c>
      <c r="V67">
        <v>14.25</v>
      </c>
      <c r="W67">
        <v>32.474499999999999</v>
      </c>
      <c r="X67">
        <v>147.515624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18.229800000000001</v>
      </c>
      <c r="AE67">
        <v>45.546500000000002</v>
      </c>
      <c r="AF67">
        <v>8.8740000000000006</v>
      </c>
      <c r="AG67">
        <v>15.6996</v>
      </c>
      <c r="AH67">
        <v>151.99350000000001</v>
      </c>
      <c r="AI67">
        <v>14.003</v>
      </c>
      <c r="AJ67">
        <v>0</v>
      </c>
      <c r="AK67">
        <v>51.267600000000002</v>
      </c>
      <c r="AL67">
        <v>76.691999999999993</v>
      </c>
      <c r="AM67">
        <v>15.836040000000001</v>
      </c>
      <c r="AN67">
        <v>0.66954999999999998</v>
      </c>
      <c r="AO67">
        <v>6.6150000000000002</v>
      </c>
      <c r="AP67">
        <v>8.8389000000000006</v>
      </c>
      <c r="AQ67">
        <v>17.010000000000002</v>
      </c>
      <c r="AR67">
        <v>50.231999999999999</v>
      </c>
      <c r="AS67">
        <v>31.897383000000001</v>
      </c>
      <c r="AT67">
        <v>9.8879999999999999</v>
      </c>
      <c r="AU67">
        <v>0</v>
      </c>
      <c r="AV67">
        <v>0</v>
      </c>
      <c r="AW67">
        <v>0</v>
      </c>
      <c r="AX67">
        <v>6.6840000000000002</v>
      </c>
      <c r="AY67">
        <v>0</v>
      </c>
      <c r="AZ67">
        <v>0</v>
      </c>
      <c r="BA67">
        <f t="shared" si="0"/>
        <v>3051.265730000001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646.44209999999998</v>
      </c>
      <c r="L68">
        <v>653.11180000000002</v>
      </c>
      <c r="M68">
        <v>92</v>
      </c>
      <c r="N68">
        <v>118.125</v>
      </c>
      <c r="O68">
        <v>123.66562500000001</v>
      </c>
      <c r="P68">
        <v>88.125</v>
      </c>
      <c r="Q68">
        <v>10.91</v>
      </c>
      <c r="R68">
        <v>33.234299999999998</v>
      </c>
      <c r="S68">
        <v>26.3901</v>
      </c>
      <c r="T68">
        <v>0</v>
      </c>
      <c r="U68">
        <v>418.77</v>
      </c>
      <c r="V68">
        <v>14.25</v>
      </c>
      <c r="W68">
        <v>32.474499999999999</v>
      </c>
      <c r="X68">
        <v>147.515624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18.229800000000001</v>
      </c>
      <c r="AE68">
        <v>45.546500000000002</v>
      </c>
      <c r="AF68">
        <v>8.8740000000000006</v>
      </c>
      <c r="AG68">
        <v>15.6996</v>
      </c>
      <c r="AH68">
        <v>151.99350000000001</v>
      </c>
      <c r="AI68">
        <v>14.003</v>
      </c>
      <c r="AJ68">
        <v>0</v>
      </c>
      <c r="AK68">
        <v>51.267600000000002</v>
      </c>
      <c r="AL68">
        <v>76.691999999999993</v>
      </c>
      <c r="AM68">
        <v>15.836040000000001</v>
      </c>
      <c r="AN68">
        <v>0.66954999999999998</v>
      </c>
      <c r="AO68">
        <v>6.6150000000000002</v>
      </c>
      <c r="AP68">
        <v>8.8389000000000006</v>
      </c>
      <c r="AQ68">
        <v>17.010000000000002</v>
      </c>
      <c r="AR68">
        <v>50.231999999999999</v>
      </c>
      <c r="AS68">
        <v>31.897383000000001</v>
      </c>
      <c r="AT68">
        <v>9.8879999999999999</v>
      </c>
      <c r="AU68">
        <v>0</v>
      </c>
      <c r="AV68">
        <v>0</v>
      </c>
      <c r="AW68">
        <v>0</v>
      </c>
      <c r="AX68">
        <v>6.6840000000000002</v>
      </c>
      <c r="AY68">
        <v>0</v>
      </c>
      <c r="AZ68">
        <v>0</v>
      </c>
      <c r="BA68">
        <f t="shared" ref="BA68:BA99" si="1">SUM(B68:AZ68)</f>
        <v>3062.265730000001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659.44209999999998</v>
      </c>
      <c r="L69">
        <v>653.11180000000002</v>
      </c>
      <c r="M69">
        <v>92</v>
      </c>
      <c r="N69">
        <v>118.125</v>
      </c>
      <c r="O69">
        <v>123.66562500000001</v>
      </c>
      <c r="P69">
        <v>88.125</v>
      </c>
      <c r="Q69">
        <v>10.91</v>
      </c>
      <c r="R69">
        <v>33.234299999999998</v>
      </c>
      <c r="S69">
        <v>26.3901</v>
      </c>
      <c r="T69">
        <v>0</v>
      </c>
      <c r="U69">
        <v>418.77</v>
      </c>
      <c r="V69">
        <v>14.25</v>
      </c>
      <c r="W69">
        <v>32.474499999999999</v>
      </c>
      <c r="X69">
        <v>147.515624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18.229800000000001</v>
      </c>
      <c r="AE69">
        <v>49.395499999999998</v>
      </c>
      <c r="AF69">
        <v>8.8740000000000006</v>
      </c>
      <c r="AG69">
        <v>15.6996</v>
      </c>
      <c r="AH69">
        <v>151.99350000000001</v>
      </c>
      <c r="AI69">
        <v>2.5459999999999998</v>
      </c>
      <c r="AJ69">
        <v>0</v>
      </c>
      <c r="AK69">
        <v>51.267600000000002</v>
      </c>
      <c r="AL69">
        <v>76.691999999999993</v>
      </c>
      <c r="AM69">
        <v>15.836040000000001</v>
      </c>
      <c r="AN69">
        <v>0.66954999999999998</v>
      </c>
      <c r="AO69">
        <v>6.6150000000000002</v>
      </c>
      <c r="AP69">
        <v>8.8389000000000006</v>
      </c>
      <c r="AQ69">
        <v>17.010000000000002</v>
      </c>
      <c r="AR69">
        <v>50.231999999999999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6.6840000000000002</v>
      </c>
      <c r="AY69">
        <v>0</v>
      </c>
      <c r="AZ69">
        <v>0</v>
      </c>
      <c r="BA69">
        <f t="shared" si="1"/>
        <v>3067.6577300000008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622.44209999999998</v>
      </c>
      <c r="L70">
        <v>653.11180000000002</v>
      </c>
      <c r="M70">
        <v>92</v>
      </c>
      <c r="N70">
        <v>118.125</v>
      </c>
      <c r="O70">
        <v>123.66562500000001</v>
      </c>
      <c r="P70">
        <v>88.125</v>
      </c>
      <c r="Q70">
        <v>10.91</v>
      </c>
      <c r="R70">
        <v>33.234299999999998</v>
      </c>
      <c r="S70">
        <v>26.3901</v>
      </c>
      <c r="T70">
        <v>0</v>
      </c>
      <c r="U70">
        <v>418.77</v>
      </c>
      <c r="V70">
        <v>14.25</v>
      </c>
      <c r="W70">
        <v>32.474499999999999</v>
      </c>
      <c r="X70">
        <v>147.515624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49.395499999999998</v>
      </c>
      <c r="AF70">
        <v>8.8740000000000006</v>
      </c>
      <c r="AG70">
        <v>15.6996</v>
      </c>
      <c r="AH70">
        <v>151.99350000000001</v>
      </c>
      <c r="AI70">
        <v>2.5459999999999998</v>
      </c>
      <c r="AJ70">
        <v>0</v>
      </c>
      <c r="AK70">
        <v>51.267600000000002</v>
      </c>
      <c r="AL70">
        <v>76.691999999999993</v>
      </c>
      <c r="AM70">
        <v>10.557359999999999</v>
      </c>
      <c r="AN70">
        <v>0.66954999999999998</v>
      </c>
      <c r="AO70">
        <v>6.6150000000000002</v>
      </c>
      <c r="AP70">
        <v>8.8389000000000006</v>
      </c>
      <c r="AQ70">
        <v>17.010000000000002</v>
      </c>
      <c r="AR70">
        <v>50.231999999999999</v>
      </c>
      <c r="AS70">
        <v>31.897383000000001</v>
      </c>
      <c r="AT70">
        <v>9.8879999999999999</v>
      </c>
      <c r="AU70">
        <v>0</v>
      </c>
      <c r="AV70">
        <v>0</v>
      </c>
      <c r="AW70">
        <v>0</v>
      </c>
      <c r="AX70">
        <v>6.6840000000000002</v>
      </c>
      <c r="AY70">
        <v>0</v>
      </c>
      <c r="AZ70">
        <v>0</v>
      </c>
      <c r="BA70">
        <f t="shared" si="1"/>
        <v>3025.3790500000005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595.44209999999998</v>
      </c>
      <c r="L71">
        <v>653.11180000000002</v>
      </c>
      <c r="M71">
        <v>92</v>
      </c>
      <c r="N71">
        <v>118.125</v>
      </c>
      <c r="O71">
        <v>123.66562500000001</v>
      </c>
      <c r="P71">
        <v>88.125</v>
      </c>
      <c r="Q71">
        <v>10.91</v>
      </c>
      <c r="R71">
        <v>33.234299999999998</v>
      </c>
      <c r="S71">
        <v>26.3901</v>
      </c>
      <c r="T71">
        <v>0</v>
      </c>
      <c r="U71">
        <v>418.77</v>
      </c>
      <c r="V71">
        <v>14.25</v>
      </c>
      <c r="W71">
        <v>32.474499999999999</v>
      </c>
      <c r="X71">
        <v>147.515624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49.395499999999998</v>
      </c>
      <c r="AF71">
        <v>17.748000000000001</v>
      </c>
      <c r="AG71">
        <v>15.6996</v>
      </c>
      <c r="AH71">
        <v>151.99350000000001</v>
      </c>
      <c r="AI71">
        <v>2.5459999999999998</v>
      </c>
      <c r="AJ71">
        <v>0</v>
      </c>
      <c r="AK71">
        <v>51.267600000000002</v>
      </c>
      <c r="AL71">
        <v>76.691999999999993</v>
      </c>
      <c r="AM71">
        <v>10.557359999999999</v>
      </c>
      <c r="AN71">
        <v>0.66954999999999998</v>
      </c>
      <c r="AO71">
        <v>5.7035999999999998</v>
      </c>
      <c r="AP71">
        <v>4.3554000000000004</v>
      </c>
      <c r="AQ71">
        <v>17.010000000000002</v>
      </c>
      <c r="AR71">
        <v>50.231999999999999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6.6840000000000002</v>
      </c>
      <c r="AY71">
        <v>0</v>
      </c>
      <c r="AZ71">
        <v>0</v>
      </c>
      <c r="BA71">
        <f t="shared" si="1"/>
        <v>3001.8581500000005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621.44209999999998</v>
      </c>
      <c r="L72">
        <v>653.11180000000002</v>
      </c>
      <c r="M72">
        <v>92</v>
      </c>
      <c r="N72">
        <v>118.125</v>
      </c>
      <c r="O72">
        <v>123.66562500000001</v>
      </c>
      <c r="P72">
        <v>88.125</v>
      </c>
      <c r="Q72">
        <v>10.91</v>
      </c>
      <c r="R72">
        <v>33.234299999999998</v>
      </c>
      <c r="S72">
        <v>26.3901</v>
      </c>
      <c r="T72">
        <v>0</v>
      </c>
      <c r="U72">
        <v>418.77</v>
      </c>
      <c r="V72">
        <v>14.25</v>
      </c>
      <c r="W72">
        <v>32.474499999999999</v>
      </c>
      <c r="X72">
        <v>147.515624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49.395499999999998</v>
      </c>
      <c r="AF72">
        <v>17.748000000000001</v>
      </c>
      <c r="AG72">
        <v>15.6996</v>
      </c>
      <c r="AH72">
        <v>151.99350000000001</v>
      </c>
      <c r="AI72">
        <v>2.5459999999999998</v>
      </c>
      <c r="AJ72">
        <v>0</v>
      </c>
      <c r="AK72">
        <v>51.267600000000002</v>
      </c>
      <c r="AL72">
        <v>76.691999999999993</v>
      </c>
      <c r="AM72">
        <v>10.557359999999999</v>
      </c>
      <c r="AN72">
        <v>0.66954999999999998</v>
      </c>
      <c r="AO72">
        <v>5.7035999999999998</v>
      </c>
      <c r="AP72">
        <v>4.3554000000000004</v>
      </c>
      <c r="AQ72">
        <v>17.010000000000002</v>
      </c>
      <c r="AR72">
        <v>50.231999999999999</v>
      </c>
      <c r="AS72">
        <v>31.897383000000001</v>
      </c>
      <c r="AT72">
        <v>9.8879999999999999</v>
      </c>
      <c r="AU72">
        <v>0</v>
      </c>
      <c r="AV72">
        <v>0</v>
      </c>
      <c r="AW72">
        <v>0</v>
      </c>
      <c r="AX72">
        <v>6.6840000000000002</v>
      </c>
      <c r="AY72">
        <v>0</v>
      </c>
      <c r="AZ72">
        <v>0</v>
      </c>
      <c r="BA72">
        <f t="shared" si="1"/>
        <v>3027.8581500000005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539.40890000000002</v>
      </c>
      <c r="L73">
        <v>644.495</v>
      </c>
      <c r="M73">
        <v>92</v>
      </c>
      <c r="N73">
        <v>118.125</v>
      </c>
      <c r="O73">
        <v>123.66562500000001</v>
      </c>
      <c r="P73">
        <v>88.125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32.474499999999999</v>
      </c>
      <c r="X73">
        <v>147.515624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17.748000000000001</v>
      </c>
      <c r="AG73">
        <v>15.6996</v>
      </c>
      <c r="AH73">
        <v>151.99350000000001</v>
      </c>
      <c r="AI73">
        <v>2.5459999999999998</v>
      </c>
      <c r="AJ73">
        <v>0</v>
      </c>
      <c r="AK73">
        <v>51.267600000000002</v>
      </c>
      <c r="AL73">
        <v>76.691999999999993</v>
      </c>
      <c r="AM73">
        <v>10.557359999999999</v>
      </c>
      <c r="AN73">
        <v>0.66954999999999998</v>
      </c>
      <c r="AO73">
        <v>5.7035999999999998</v>
      </c>
      <c r="AP73">
        <v>4.3554000000000004</v>
      </c>
      <c r="AQ73">
        <v>17.010000000000002</v>
      </c>
      <c r="AR73">
        <v>50.231999999999999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8.0739999999999998</v>
      </c>
      <c r="AY73">
        <v>0</v>
      </c>
      <c r="AZ73">
        <v>0</v>
      </c>
      <c r="BA73">
        <f t="shared" si="1"/>
        <v>2947.7539500000003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499.40890000000002</v>
      </c>
      <c r="L74">
        <v>644.495</v>
      </c>
      <c r="M74">
        <v>92</v>
      </c>
      <c r="N74">
        <v>118.125</v>
      </c>
      <c r="O74">
        <v>123.66562500000001</v>
      </c>
      <c r="P74">
        <v>88.125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32.474499999999999</v>
      </c>
      <c r="X74">
        <v>147.515624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17.748000000000001</v>
      </c>
      <c r="AG74">
        <v>15.6996</v>
      </c>
      <c r="AH74">
        <v>151.99350000000001</v>
      </c>
      <c r="AI74">
        <v>2.5459999999999998</v>
      </c>
      <c r="AJ74">
        <v>0</v>
      </c>
      <c r="AK74">
        <v>51.267600000000002</v>
      </c>
      <c r="AL74">
        <v>76.691999999999993</v>
      </c>
      <c r="AM74">
        <v>10.557359999999999</v>
      </c>
      <c r="AN74">
        <v>0.66954999999999998</v>
      </c>
      <c r="AO74">
        <v>5.7035999999999998</v>
      </c>
      <c r="AP74">
        <v>4.3554000000000004</v>
      </c>
      <c r="AQ74">
        <v>25.515000000000001</v>
      </c>
      <c r="AR74">
        <v>50.231999999999999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8.0739999999999998</v>
      </c>
      <c r="AY74">
        <v>0</v>
      </c>
      <c r="AZ74">
        <v>0</v>
      </c>
      <c r="BA74">
        <f t="shared" si="1"/>
        <v>2916.2589499999999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472.40890000000002</v>
      </c>
      <c r="L75">
        <v>609.495</v>
      </c>
      <c r="M75">
        <v>92</v>
      </c>
      <c r="N75">
        <v>118.125</v>
      </c>
      <c r="O75">
        <v>123.66562500000001</v>
      </c>
      <c r="P75">
        <v>88.125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32.474499999999999</v>
      </c>
      <c r="X75">
        <v>147.515624</v>
      </c>
      <c r="Y75">
        <v>0</v>
      </c>
      <c r="Z75">
        <v>6.5537999999999998</v>
      </c>
      <c r="AA75">
        <v>42.14808</v>
      </c>
      <c r="AB75">
        <v>39.510120000000001</v>
      </c>
      <c r="AC75">
        <v>29.033519999999999</v>
      </c>
      <c r="AD75">
        <v>18.229800000000001</v>
      </c>
      <c r="AE75">
        <v>49.436556000000003</v>
      </c>
      <c r="AF75">
        <v>26.622</v>
      </c>
      <c r="AG75">
        <v>15.6996</v>
      </c>
      <c r="AH75">
        <v>151.99350000000001</v>
      </c>
      <c r="AI75">
        <v>2.5459999999999998</v>
      </c>
      <c r="AJ75">
        <v>0</v>
      </c>
      <c r="AK75">
        <v>51.267600000000002</v>
      </c>
      <c r="AL75">
        <v>76.691999999999993</v>
      </c>
      <c r="AM75">
        <v>10.557359999999999</v>
      </c>
      <c r="AN75">
        <v>0.66954999999999998</v>
      </c>
      <c r="AO75">
        <v>5.7035999999999998</v>
      </c>
      <c r="AP75">
        <v>4.3554000000000004</v>
      </c>
      <c r="AQ75">
        <v>25.515000000000001</v>
      </c>
      <c r="AR75">
        <v>50.231999999999999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8.0739999999999998</v>
      </c>
      <c r="AY75">
        <v>0</v>
      </c>
      <c r="AZ75">
        <v>0</v>
      </c>
      <c r="BA75">
        <f t="shared" si="1"/>
        <v>2863.1447179999996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483.40890000000002</v>
      </c>
      <c r="L76">
        <v>609.495</v>
      </c>
      <c r="M76">
        <v>92</v>
      </c>
      <c r="N76">
        <v>118.125</v>
      </c>
      <c r="O76">
        <v>123.66562500000001</v>
      </c>
      <c r="P76">
        <v>88.125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32.474499999999999</v>
      </c>
      <c r="X76">
        <v>147.515624</v>
      </c>
      <c r="Y76">
        <v>0</v>
      </c>
      <c r="Z76">
        <v>6.5537999999999998</v>
      </c>
      <c r="AA76">
        <v>42.14808</v>
      </c>
      <c r="AB76">
        <v>39.510120000000001</v>
      </c>
      <c r="AC76">
        <v>29.033519999999999</v>
      </c>
      <c r="AD76">
        <v>18.229800000000001</v>
      </c>
      <c r="AE76">
        <v>49.436556000000003</v>
      </c>
      <c r="AF76">
        <v>26.622</v>
      </c>
      <c r="AG76">
        <v>15.6996</v>
      </c>
      <c r="AH76">
        <v>151.99350000000001</v>
      </c>
      <c r="AI76">
        <v>2.5459999999999998</v>
      </c>
      <c r="AJ76">
        <v>0</v>
      </c>
      <c r="AK76">
        <v>51.267600000000002</v>
      </c>
      <c r="AL76">
        <v>72.043999999999997</v>
      </c>
      <c r="AM76">
        <v>10.557359999999999</v>
      </c>
      <c r="AN76">
        <v>0.66954999999999998</v>
      </c>
      <c r="AO76">
        <v>5.7035999999999998</v>
      </c>
      <c r="AP76">
        <v>4.3554000000000004</v>
      </c>
      <c r="AQ76">
        <v>25.515000000000001</v>
      </c>
      <c r="AR76">
        <v>50.231999999999999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8.0739999999999998</v>
      </c>
      <c r="AY76">
        <v>0</v>
      </c>
      <c r="AZ76">
        <v>0</v>
      </c>
      <c r="BA76">
        <f t="shared" si="1"/>
        <v>2869.4967179999994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519.76890000000003</v>
      </c>
      <c r="L77">
        <v>608.83500000000004</v>
      </c>
      <c r="M77">
        <v>92</v>
      </c>
      <c r="N77">
        <v>118.125</v>
      </c>
      <c r="O77">
        <v>123.66562500000001</v>
      </c>
      <c r="P77">
        <v>88.125</v>
      </c>
      <c r="Q77">
        <v>10.1389</v>
      </c>
      <c r="R77">
        <v>33.622999999999998</v>
      </c>
      <c r="S77">
        <v>21.687000000000001</v>
      </c>
      <c r="T77">
        <v>0</v>
      </c>
      <c r="U77">
        <v>418.77</v>
      </c>
      <c r="V77">
        <v>14.25</v>
      </c>
      <c r="W77">
        <v>32.474499999999999</v>
      </c>
      <c r="X77">
        <v>147.515624</v>
      </c>
      <c r="Y77">
        <v>0</v>
      </c>
      <c r="Z77">
        <v>6.5537999999999998</v>
      </c>
      <c r="AA77">
        <v>42.14808</v>
      </c>
      <c r="AB77">
        <v>39.510120000000001</v>
      </c>
      <c r="AC77">
        <v>29.033519999999999</v>
      </c>
      <c r="AD77">
        <v>18.229800000000001</v>
      </c>
      <c r="AE77">
        <v>49.436556000000003</v>
      </c>
      <c r="AF77">
        <v>26.622</v>
      </c>
      <c r="AG77">
        <v>15.6996</v>
      </c>
      <c r="AH77">
        <v>151.99350000000001</v>
      </c>
      <c r="AI77">
        <v>14.003</v>
      </c>
      <c r="AJ77">
        <v>0</v>
      </c>
      <c r="AK77">
        <v>51.267600000000002</v>
      </c>
      <c r="AL77">
        <v>72.043999999999997</v>
      </c>
      <c r="AM77">
        <v>10.557359999999999</v>
      </c>
      <c r="AN77">
        <v>0.66954999999999998</v>
      </c>
      <c r="AO77">
        <v>5.7035999999999998</v>
      </c>
      <c r="AP77">
        <v>5.6364000000000001</v>
      </c>
      <c r="AQ77">
        <v>25.515000000000001</v>
      </c>
      <c r="AR77">
        <v>50.231999999999999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8.0739999999999998</v>
      </c>
      <c r="AY77">
        <v>0</v>
      </c>
      <c r="AZ77">
        <v>0</v>
      </c>
      <c r="BA77">
        <f t="shared" si="1"/>
        <v>2903.6934179999994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490.76889999999997</v>
      </c>
      <c r="L78">
        <v>608.83500000000004</v>
      </c>
      <c r="M78">
        <v>92</v>
      </c>
      <c r="N78">
        <v>118.125</v>
      </c>
      <c r="O78">
        <v>123.66562500000001</v>
      </c>
      <c r="P78">
        <v>88.125</v>
      </c>
      <c r="Q78">
        <v>10.1389</v>
      </c>
      <c r="R78">
        <v>33.622999999999998</v>
      </c>
      <c r="S78">
        <v>21.687000000000001</v>
      </c>
      <c r="T78">
        <v>0</v>
      </c>
      <c r="U78">
        <v>418.77</v>
      </c>
      <c r="V78">
        <v>14.25</v>
      </c>
      <c r="W78">
        <v>32.474499999999999</v>
      </c>
      <c r="X78">
        <v>147.515624</v>
      </c>
      <c r="Y78">
        <v>0</v>
      </c>
      <c r="Z78">
        <v>13.1076</v>
      </c>
      <c r="AA78">
        <v>42.14808</v>
      </c>
      <c r="AB78">
        <v>39.510120000000001</v>
      </c>
      <c r="AC78">
        <v>29.033519999999999</v>
      </c>
      <c r="AD78">
        <v>27.3447</v>
      </c>
      <c r="AE78">
        <v>49.436556000000003</v>
      </c>
      <c r="AF78">
        <v>26.622</v>
      </c>
      <c r="AG78">
        <v>15.6996</v>
      </c>
      <c r="AH78">
        <v>151.99350000000001</v>
      </c>
      <c r="AI78">
        <v>14.003</v>
      </c>
      <c r="AJ78">
        <v>0</v>
      </c>
      <c r="AK78">
        <v>51.267600000000002</v>
      </c>
      <c r="AL78">
        <v>72.043999999999997</v>
      </c>
      <c r="AM78">
        <v>10.557359999999999</v>
      </c>
      <c r="AN78">
        <v>0.66954999999999998</v>
      </c>
      <c r="AO78">
        <v>5.7035999999999998</v>
      </c>
      <c r="AP78">
        <v>5.6364000000000001</v>
      </c>
      <c r="AQ78">
        <v>25.515000000000001</v>
      </c>
      <c r="AR78">
        <v>50.231999999999999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8.0739999999999998</v>
      </c>
      <c r="AY78">
        <v>0</v>
      </c>
      <c r="AZ78">
        <v>0</v>
      </c>
      <c r="BA78">
        <f t="shared" si="1"/>
        <v>2890.3621179999991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595.44209999999998</v>
      </c>
      <c r="L79">
        <v>653.11180000000002</v>
      </c>
      <c r="M79">
        <v>92</v>
      </c>
      <c r="N79">
        <v>118.125</v>
      </c>
      <c r="O79">
        <v>123.66562500000001</v>
      </c>
      <c r="P79">
        <v>88.125</v>
      </c>
      <c r="Q79">
        <v>10.91</v>
      </c>
      <c r="R79">
        <v>42.390099999999997</v>
      </c>
      <c r="S79">
        <v>26.389565000000001</v>
      </c>
      <c r="T79">
        <v>0</v>
      </c>
      <c r="U79">
        <v>418.77</v>
      </c>
      <c r="V79">
        <v>14.25</v>
      </c>
      <c r="W79">
        <v>33.081499999999998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15.6996</v>
      </c>
      <c r="AH79">
        <v>151.99350000000001</v>
      </c>
      <c r="AI79">
        <v>16.548999999999999</v>
      </c>
      <c r="AJ79">
        <v>0</v>
      </c>
      <c r="AK79">
        <v>51.267600000000002</v>
      </c>
      <c r="AL79">
        <v>72.043999999999997</v>
      </c>
      <c r="AM79">
        <v>15.836040000000001</v>
      </c>
      <c r="AN79">
        <v>0.66954999999999998</v>
      </c>
      <c r="AO79">
        <v>5.7918000000000003</v>
      </c>
      <c r="AP79">
        <v>6.2769000000000004</v>
      </c>
      <c r="AQ79">
        <v>26.46</v>
      </c>
      <c r="AR79">
        <v>50.231999999999999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8.0739999999999998</v>
      </c>
      <c r="AY79">
        <v>0</v>
      </c>
      <c r="AZ79">
        <v>0</v>
      </c>
      <c r="BA79">
        <f t="shared" si="1"/>
        <v>3083.8130429999997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641.44209999999998</v>
      </c>
      <c r="L80">
        <v>653.11180000000002</v>
      </c>
      <c r="M80">
        <v>92</v>
      </c>
      <c r="N80">
        <v>118.125</v>
      </c>
      <c r="O80">
        <v>123.66562500000001</v>
      </c>
      <c r="P80">
        <v>88.125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33.081499999999998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15.6996</v>
      </c>
      <c r="AH80">
        <v>151.99350000000001</v>
      </c>
      <c r="AI80">
        <v>49.646999999999998</v>
      </c>
      <c r="AJ80">
        <v>0</v>
      </c>
      <c r="AK80">
        <v>51.267600000000002</v>
      </c>
      <c r="AL80">
        <v>72.043999999999997</v>
      </c>
      <c r="AM80">
        <v>15.836040000000001</v>
      </c>
      <c r="AN80">
        <v>0.66954999999999998</v>
      </c>
      <c r="AO80">
        <v>5.7918000000000003</v>
      </c>
      <c r="AP80">
        <v>6.2769000000000004</v>
      </c>
      <c r="AQ80">
        <v>26.46</v>
      </c>
      <c r="AR80">
        <v>50.231999999999999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8.0739999999999998</v>
      </c>
      <c r="AY80">
        <v>0</v>
      </c>
      <c r="AZ80">
        <v>0</v>
      </c>
      <c r="BA80">
        <f t="shared" si="1"/>
        <v>3162.9115779999997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686.77995699999997</v>
      </c>
      <c r="L81">
        <v>653.11180000000002</v>
      </c>
      <c r="M81">
        <v>92</v>
      </c>
      <c r="N81">
        <v>118.125</v>
      </c>
      <c r="O81">
        <v>123.66562500000001</v>
      </c>
      <c r="P81">
        <v>88.125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33.081499999999998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15.6996</v>
      </c>
      <c r="AH81">
        <v>151.99350000000001</v>
      </c>
      <c r="AI81">
        <v>49.646999999999998</v>
      </c>
      <c r="AJ81">
        <v>0</v>
      </c>
      <c r="AK81">
        <v>51.267600000000002</v>
      </c>
      <c r="AL81">
        <v>72.043999999999997</v>
      </c>
      <c r="AM81">
        <v>15.836040000000001</v>
      </c>
      <c r="AN81">
        <v>0.66954999999999998</v>
      </c>
      <c r="AO81">
        <v>5.7918000000000003</v>
      </c>
      <c r="AP81">
        <v>6.2769000000000004</v>
      </c>
      <c r="AQ81">
        <v>26.46</v>
      </c>
      <c r="AR81">
        <v>50.231999999999999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8.0739999999999998</v>
      </c>
      <c r="AY81">
        <v>0</v>
      </c>
      <c r="AZ81">
        <v>0</v>
      </c>
      <c r="BA81">
        <f t="shared" si="1"/>
        <v>3208.2494350000002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675.44209999999998</v>
      </c>
      <c r="L82">
        <v>653.11180000000002</v>
      </c>
      <c r="M82">
        <v>92</v>
      </c>
      <c r="N82">
        <v>118.125</v>
      </c>
      <c r="O82">
        <v>123.66562500000001</v>
      </c>
      <c r="P82">
        <v>88.125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33.081499999999998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15.6996</v>
      </c>
      <c r="AH82">
        <v>151.99350000000001</v>
      </c>
      <c r="AI82">
        <v>49.646999999999998</v>
      </c>
      <c r="AJ82">
        <v>0</v>
      </c>
      <c r="AK82">
        <v>51.267600000000002</v>
      </c>
      <c r="AL82">
        <v>72.043999999999997</v>
      </c>
      <c r="AM82">
        <v>15.836040000000001</v>
      </c>
      <c r="AN82">
        <v>0.66954999999999998</v>
      </c>
      <c r="AO82">
        <v>5.7918000000000003</v>
      </c>
      <c r="AP82">
        <v>6.2769000000000004</v>
      </c>
      <c r="AQ82">
        <v>26.46</v>
      </c>
      <c r="AR82">
        <v>50.231999999999999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8.0739999999999998</v>
      </c>
      <c r="AY82">
        <v>0</v>
      </c>
      <c r="AZ82">
        <v>0</v>
      </c>
      <c r="BA82">
        <f t="shared" si="1"/>
        <v>3196.9115779999997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686.77995699999997</v>
      </c>
      <c r="L83">
        <v>653.11180000000002</v>
      </c>
      <c r="M83">
        <v>92</v>
      </c>
      <c r="N83">
        <v>118.125</v>
      </c>
      <c r="O83">
        <v>123.66562500000001</v>
      </c>
      <c r="P83">
        <v>88.125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33.081499999999998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15.6996</v>
      </c>
      <c r="AH83">
        <v>151.99350000000001</v>
      </c>
      <c r="AI83">
        <v>49.646999999999998</v>
      </c>
      <c r="AJ83">
        <v>0</v>
      </c>
      <c r="AK83">
        <v>51.267600000000002</v>
      </c>
      <c r="AL83">
        <v>72.043999999999997</v>
      </c>
      <c r="AM83">
        <v>15.836040000000001</v>
      </c>
      <c r="AN83">
        <v>0.66954999999999998</v>
      </c>
      <c r="AO83">
        <v>7.4676</v>
      </c>
      <c r="AP83">
        <v>6.2769000000000004</v>
      </c>
      <c r="AQ83">
        <v>26.46</v>
      </c>
      <c r="AR83">
        <v>50.231999999999999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8.0739999999999998</v>
      </c>
      <c r="AY83">
        <v>0</v>
      </c>
      <c r="AZ83">
        <v>0</v>
      </c>
      <c r="BA83">
        <f t="shared" si="1"/>
        <v>3209.9252350000002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686.77995699999997</v>
      </c>
      <c r="L84">
        <v>653.11180000000002</v>
      </c>
      <c r="M84">
        <v>92</v>
      </c>
      <c r="N84">
        <v>118.125</v>
      </c>
      <c r="O84">
        <v>123.66562500000001</v>
      </c>
      <c r="P84">
        <v>88.125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33.081499999999998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15.6996</v>
      </c>
      <c r="AH84">
        <v>151.99350000000001</v>
      </c>
      <c r="AI84">
        <v>49.646999999999998</v>
      </c>
      <c r="AJ84">
        <v>0</v>
      </c>
      <c r="AK84">
        <v>51.267600000000002</v>
      </c>
      <c r="AL84">
        <v>72.043999999999997</v>
      </c>
      <c r="AM84">
        <v>15.836040000000001</v>
      </c>
      <c r="AN84">
        <v>0.66954999999999998</v>
      </c>
      <c r="AO84">
        <v>7.4676</v>
      </c>
      <c r="AP84">
        <v>6.2769000000000004</v>
      </c>
      <c r="AQ84">
        <v>26.46</v>
      </c>
      <c r="AR84">
        <v>50.231999999999999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8.0739999999999998</v>
      </c>
      <c r="AY84">
        <v>0</v>
      </c>
      <c r="AZ84">
        <v>0</v>
      </c>
      <c r="BA84">
        <f t="shared" si="1"/>
        <v>3209.9252350000002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686.77995699999997</v>
      </c>
      <c r="L85">
        <v>653.11180000000002</v>
      </c>
      <c r="M85">
        <v>92</v>
      </c>
      <c r="N85">
        <v>118.125</v>
      </c>
      <c r="O85">
        <v>123.66562500000001</v>
      </c>
      <c r="P85">
        <v>88.125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15.6996</v>
      </c>
      <c r="AH85">
        <v>151.99350000000001</v>
      </c>
      <c r="AI85">
        <v>49.646999999999998</v>
      </c>
      <c r="AJ85">
        <v>0</v>
      </c>
      <c r="AK85">
        <v>51.267600000000002</v>
      </c>
      <c r="AL85">
        <v>79.016000000000005</v>
      </c>
      <c r="AM85">
        <v>15.836040000000001</v>
      </c>
      <c r="AN85">
        <v>0.66954999999999998</v>
      </c>
      <c r="AO85">
        <v>7.4676</v>
      </c>
      <c r="AP85">
        <v>7.5579000000000001</v>
      </c>
      <c r="AQ85">
        <v>26.46</v>
      </c>
      <c r="AR85">
        <v>50.231999999999999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8.0739999999999998</v>
      </c>
      <c r="AY85">
        <v>0</v>
      </c>
      <c r="AZ85">
        <v>0</v>
      </c>
      <c r="BA85">
        <f t="shared" si="1"/>
        <v>3219.8960450000004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686.77995699999997</v>
      </c>
      <c r="L86">
        <v>653.11180000000002</v>
      </c>
      <c r="M86">
        <v>92</v>
      </c>
      <c r="N86">
        <v>118.125</v>
      </c>
      <c r="O86">
        <v>123.66562500000001</v>
      </c>
      <c r="P86">
        <v>88.125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15.6996</v>
      </c>
      <c r="AH86">
        <v>151.99350000000001</v>
      </c>
      <c r="AI86">
        <v>7.6379999999999999</v>
      </c>
      <c r="AJ86">
        <v>0</v>
      </c>
      <c r="AK86">
        <v>51.267600000000002</v>
      </c>
      <c r="AL86">
        <v>79.016000000000005</v>
      </c>
      <c r="AM86">
        <v>15.836040000000001</v>
      </c>
      <c r="AN86">
        <v>0.66954999999999998</v>
      </c>
      <c r="AO86">
        <v>7.4676</v>
      </c>
      <c r="AP86">
        <v>7.5579000000000001</v>
      </c>
      <c r="AQ86">
        <v>26.46</v>
      </c>
      <c r="AR86">
        <v>50.231999999999999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8.0739999999999998</v>
      </c>
      <c r="AY86">
        <v>0</v>
      </c>
      <c r="AZ86">
        <v>0</v>
      </c>
      <c r="BA86">
        <f t="shared" si="1"/>
        <v>3177.8870450000004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686.77995699999997</v>
      </c>
      <c r="L87">
        <v>653.11180000000002</v>
      </c>
      <c r="M87">
        <v>92</v>
      </c>
      <c r="N87">
        <v>118.125</v>
      </c>
      <c r="O87">
        <v>123.66562500000001</v>
      </c>
      <c r="P87">
        <v>88.125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147.515624</v>
      </c>
      <c r="Y87">
        <v>0</v>
      </c>
      <c r="Z87">
        <v>6.5537999999999998</v>
      </c>
      <c r="AA87">
        <v>42.14808</v>
      </c>
      <c r="AB87">
        <v>39.510120000000001</v>
      </c>
      <c r="AC87">
        <v>29.033519999999999</v>
      </c>
      <c r="AD87">
        <v>27.3447</v>
      </c>
      <c r="AE87">
        <v>49.436556000000003</v>
      </c>
      <c r="AF87">
        <v>26.622</v>
      </c>
      <c r="AG87">
        <v>15.6996</v>
      </c>
      <c r="AH87">
        <v>151.99350000000001</v>
      </c>
      <c r="AI87">
        <v>2.5459999999999998</v>
      </c>
      <c r="AJ87">
        <v>0</v>
      </c>
      <c r="AK87">
        <v>51.267600000000002</v>
      </c>
      <c r="AL87">
        <v>79.016000000000005</v>
      </c>
      <c r="AM87">
        <v>10.557359999999999</v>
      </c>
      <c r="AN87">
        <v>0.66954999999999998</v>
      </c>
      <c r="AO87">
        <v>7.4676</v>
      </c>
      <c r="AP87">
        <v>7.5579000000000001</v>
      </c>
      <c r="AQ87">
        <v>25.515000000000001</v>
      </c>
      <c r="AR87">
        <v>50.231999999999999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8.0739999999999998</v>
      </c>
      <c r="AY87">
        <v>0</v>
      </c>
      <c r="AZ87">
        <v>0</v>
      </c>
      <c r="BA87">
        <f t="shared" si="1"/>
        <v>3139.8627849999998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686.77995699999997</v>
      </c>
      <c r="L88">
        <v>653.11180000000002</v>
      </c>
      <c r="M88">
        <v>92</v>
      </c>
      <c r="N88">
        <v>118.125</v>
      </c>
      <c r="O88">
        <v>123.66562500000001</v>
      </c>
      <c r="P88">
        <v>88.125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147.515624</v>
      </c>
      <c r="Y88">
        <v>0</v>
      </c>
      <c r="Z88">
        <v>6.5537999999999998</v>
      </c>
      <c r="AA88">
        <v>42.14808</v>
      </c>
      <c r="AB88">
        <v>39.510120000000001</v>
      </c>
      <c r="AC88">
        <v>29.033519999999999</v>
      </c>
      <c r="AD88">
        <v>27.3447</v>
      </c>
      <c r="AE88">
        <v>49.436556000000003</v>
      </c>
      <c r="AF88">
        <v>26.622</v>
      </c>
      <c r="AG88">
        <v>15.6996</v>
      </c>
      <c r="AH88">
        <v>151.99350000000001</v>
      </c>
      <c r="AI88">
        <v>2.5459999999999998</v>
      </c>
      <c r="AJ88">
        <v>0</v>
      </c>
      <c r="AK88">
        <v>51.267600000000002</v>
      </c>
      <c r="AL88">
        <v>79.016000000000005</v>
      </c>
      <c r="AM88">
        <v>10.557359999999999</v>
      </c>
      <c r="AN88">
        <v>0.66954999999999998</v>
      </c>
      <c r="AO88">
        <v>7.4676</v>
      </c>
      <c r="AP88">
        <v>7.5579000000000001</v>
      </c>
      <c r="AQ88">
        <v>25.515000000000001</v>
      </c>
      <c r="AR88">
        <v>50.231999999999999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8.0739999999999998</v>
      </c>
      <c r="AY88">
        <v>0</v>
      </c>
      <c r="AZ88">
        <v>0</v>
      </c>
      <c r="BA88">
        <f t="shared" si="1"/>
        <v>3139.8627849999998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686.77995699999997</v>
      </c>
      <c r="L89">
        <v>653.11180000000002</v>
      </c>
      <c r="M89">
        <v>92</v>
      </c>
      <c r="N89">
        <v>118.125</v>
      </c>
      <c r="O89">
        <v>123.66562500000001</v>
      </c>
      <c r="P89">
        <v>88.125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147.515624</v>
      </c>
      <c r="Y89">
        <v>0</v>
      </c>
      <c r="Z89">
        <v>6.5537999999999998</v>
      </c>
      <c r="AA89">
        <v>42.14808</v>
      </c>
      <c r="AB89">
        <v>39.510120000000001</v>
      </c>
      <c r="AC89">
        <v>29.033519999999999</v>
      </c>
      <c r="AD89">
        <v>36.459600000000002</v>
      </c>
      <c r="AE89">
        <v>49.436556000000003</v>
      </c>
      <c r="AF89">
        <v>26.622</v>
      </c>
      <c r="AG89">
        <v>15.6996</v>
      </c>
      <c r="AH89">
        <v>151.99350000000001</v>
      </c>
      <c r="AI89">
        <v>2.5459999999999998</v>
      </c>
      <c r="AJ89">
        <v>0</v>
      </c>
      <c r="AK89">
        <v>51.267600000000002</v>
      </c>
      <c r="AL89">
        <v>72.043999999999997</v>
      </c>
      <c r="AM89">
        <v>10.557359999999999</v>
      </c>
      <c r="AN89">
        <v>0.66954999999999998</v>
      </c>
      <c r="AO89">
        <v>7.4676</v>
      </c>
      <c r="AP89">
        <v>7.5579000000000001</v>
      </c>
      <c r="AQ89">
        <v>25.515000000000001</v>
      </c>
      <c r="AR89">
        <v>50.231999999999999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8.0739999999999998</v>
      </c>
      <c r="AY89">
        <v>0</v>
      </c>
      <c r="AZ89">
        <v>0</v>
      </c>
      <c r="BA89">
        <f t="shared" si="1"/>
        <v>3142.0056849999996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686.77995699999997</v>
      </c>
      <c r="L90">
        <v>653.11180000000002</v>
      </c>
      <c r="M90">
        <v>92</v>
      </c>
      <c r="N90">
        <v>118.125</v>
      </c>
      <c r="O90">
        <v>123.66562500000001</v>
      </c>
      <c r="P90">
        <v>88.125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147.515624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36.459600000000002</v>
      </c>
      <c r="AE90">
        <v>49.436556000000003</v>
      </c>
      <c r="AF90">
        <v>26.622</v>
      </c>
      <c r="AG90">
        <v>15.6996</v>
      </c>
      <c r="AH90">
        <v>151.99350000000001</v>
      </c>
      <c r="AI90">
        <v>2.5459999999999998</v>
      </c>
      <c r="AJ90">
        <v>0</v>
      </c>
      <c r="AK90">
        <v>51.267600000000002</v>
      </c>
      <c r="AL90">
        <v>72.043999999999997</v>
      </c>
      <c r="AM90">
        <v>10.557359999999999</v>
      </c>
      <c r="AN90">
        <v>0.66954999999999998</v>
      </c>
      <c r="AO90">
        <v>7.4676</v>
      </c>
      <c r="AP90">
        <v>7.5579000000000001</v>
      </c>
      <c r="AQ90">
        <v>25.515000000000001</v>
      </c>
      <c r="AR90">
        <v>50.231999999999999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8.0739999999999998</v>
      </c>
      <c r="AY90">
        <v>0</v>
      </c>
      <c r="AZ90">
        <v>0</v>
      </c>
      <c r="BA90">
        <f t="shared" si="1"/>
        <v>3142.0056849999996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686.77995699999997</v>
      </c>
      <c r="L91">
        <v>653.11180000000002</v>
      </c>
      <c r="M91">
        <v>92</v>
      </c>
      <c r="N91">
        <v>118.125</v>
      </c>
      <c r="O91">
        <v>123.66562500000001</v>
      </c>
      <c r="P91">
        <v>88.125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36.459600000000002</v>
      </c>
      <c r="AE91">
        <v>49.436556000000003</v>
      </c>
      <c r="AF91">
        <v>29.58</v>
      </c>
      <c r="AG91">
        <v>15.6996</v>
      </c>
      <c r="AH91">
        <v>151.99350000000001</v>
      </c>
      <c r="AI91">
        <v>2.5459999999999998</v>
      </c>
      <c r="AJ91">
        <v>0</v>
      </c>
      <c r="AK91">
        <v>51.267600000000002</v>
      </c>
      <c r="AL91">
        <v>72.043999999999997</v>
      </c>
      <c r="AM91">
        <v>15.836040000000001</v>
      </c>
      <c r="AN91">
        <v>0.66954999999999998</v>
      </c>
      <c r="AO91">
        <v>7.7910000000000004</v>
      </c>
      <c r="AP91">
        <v>7.5579000000000001</v>
      </c>
      <c r="AQ91">
        <v>26.46</v>
      </c>
      <c r="AR91">
        <v>50.231999999999999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13.074</v>
      </c>
      <c r="AY91">
        <v>0</v>
      </c>
      <c r="AZ91">
        <v>0</v>
      </c>
      <c r="BA91">
        <f t="shared" si="1"/>
        <v>3171.1464450000003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686.77995699999997</v>
      </c>
      <c r="L92">
        <v>653.11180000000002</v>
      </c>
      <c r="M92">
        <v>92</v>
      </c>
      <c r="N92">
        <v>118.125</v>
      </c>
      <c r="O92">
        <v>123.66562500000001</v>
      </c>
      <c r="P92">
        <v>88.125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36.459600000000002</v>
      </c>
      <c r="AE92">
        <v>49.436556000000003</v>
      </c>
      <c r="AF92">
        <v>29.58</v>
      </c>
      <c r="AG92">
        <v>15.6996</v>
      </c>
      <c r="AH92">
        <v>151.99350000000001</v>
      </c>
      <c r="AI92">
        <v>13.3665</v>
      </c>
      <c r="AJ92">
        <v>0</v>
      </c>
      <c r="AK92">
        <v>51.267600000000002</v>
      </c>
      <c r="AL92">
        <v>72.043999999999997</v>
      </c>
      <c r="AM92">
        <v>15.836040000000001</v>
      </c>
      <c r="AN92">
        <v>0.66954999999999998</v>
      </c>
      <c r="AO92">
        <v>7.7910000000000004</v>
      </c>
      <c r="AP92">
        <v>7.5579000000000001</v>
      </c>
      <c r="AQ92">
        <v>26.46</v>
      </c>
      <c r="AR92">
        <v>50.231999999999999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13.074</v>
      </c>
      <c r="AY92">
        <v>0</v>
      </c>
      <c r="AZ92">
        <v>0</v>
      </c>
      <c r="BA92">
        <f t="shared" si="1"/>
        <v>3181.9669450000006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686.77995699999997</v>
      </c>
      <c r="L93">
        <v>653.11180000000002</v>
      </c>
      <c r="M93">
        <v>92</v>
      </c>
      <c r="N93">
        <v>118.125</v>
      </c>
      <c r="O93">
        <v>123.66562500000001</v>
      </c>
      <c r="P93">
        <v>88.125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36.459600000000002</v>
      </c>
      <c r="AE93">
        <v>49.436556000000003</v>
      </c>
      <c r="AF93">
        <v>29.58</v>
      </c>
      <c r="AG93">
        <v>15.6996</v>
      </c>
      <c r="AH93">
        <v>151.99350000000001</v>
      </c>
      <c r="AI93">
        <v>13.3665</v>
      </c>
      <c r="AJ93">
        <v>0</v>
      </c>
      <c r="AK93">
        <v>51.267600000000002</v>
      </c>
      <c r="AL93">
        <v>72.043999999999997</v>
      </c>
      <c r="AM93">
        <v>15.836040000000001</v>
      </c>
      <c r="AN93">
        <v>0.66954999999999998</v>
      </c>
      <c r="AO93">
        <v>7.8792</v>
      </c>
      <c r="AP93">
        <v>7.5579000000000001</v>
      </c>
      <c r="AQ93">
        <v>26.46</v>
      </c>
      <c r="AR93">
        <v>50.231999999999999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13.074</v>
      </c>
      <c r="AY93">
        <v>0</v>
      </c>
      <c r="AZ93">
        <v>0</v>
      </c>
      <c r="BA93">
        <f t="shared" si="1"/>
        <v>3182.0551450000003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686.77995699999997</v>
      </c>
      <c r="L94">
        <v>653.11180000000002</v>
      </c>
      <c r="M94">
        <v>92</v>
      </c>
      <c r="N94">
        <v>118.125</v>
      </c>
      <c r="O94">
        <v>123.66562500000001</v>
      </c>
      <c r="P94">
        <v>88.125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36.459600000000002</v>
      </c>
      <c r="AE94">
        <v>49.436556000000003</v>
      </c>
      <c r="AF94">
        <v>29.58</v>
      </c>
      <c r="AG94">
        <v>15.6996</v>
      </c>
      <c r="AH94">
        <v>151.99350000000001</v>
      </c>
      <c r="AI94">
        <v>13.3665</v>
      </c>
      <c r="AJ94">
        <v>0</v>
      </c>
      <c r="AK94">
        <v>51.267600000000002</v>
      </c>
      <c r="AL94">
        <v>72.043999999999997</v>
      </c>
      <c r="AM94">
        <v>15.836040000000001</v>
      </c>
      <c r="AN94">
        <v>0.66954999999999998</v>
      </c>
      <c r="AO94">
        <v>7.8792</v>
      </c>
      <c r="AP94">
        <v>7.5579000000000001</v>
      </c>
      <c r="AQ94">
        <v>26.46</v>
      </c>
      <c r="AR94">
        <v>50.231999999999999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13.074</v>
      </c>
      <c r="AY94">
        <v>0</v>
      </c>
      <c r="AZ94">
        <v>0</v>
      </c>
      <c r="BA94">
        <f t="shared" si="1"/>
        <v>3182.0551450000003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686.77995699999997</v>
      </c>
      <c r="L95">
        <v>653.11180000000002</v>
      </c>
      <c r="M95">
        <v>92</v>
      </c>
      <c r="N95">
        <v>118.125</v>
      </c>
      <c r="O95">
        <v>123.66562500000001</v>
      </c>
      <c r="P95">
        <v>88.125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147.515624</v>
      </c>
      <c r="Y95">
        <v>0</v>
      </c>
      <c r="Z95">
        <v>13.2</v>
      </c>
      <c r="AA95">
        <v>42.14808</v>
      </c>
      <c r="AB95">
        <v>39.510120000000001</v>
      </c>
      <c r="AC95">
        <v>29.033519999999999</v>
      </c>
      <c r="AD95">
        <v>27.3447</v>
      </c>
      <c r="AE95">
        <v>49.436556000000003</v>
      </c>
      <c r="AF95">
        <v>17.748000000000001</v>
      </c>
      <c r="AG95">
        <v>15.6996</v>
      </c>
      <c r="AH95">
        <v>151.99350000000001</v>
      </c>
      <c r="AI95">
        <v>13.3665</v>
      </c>
      <c r="AJ95">
        <v>0</v>
      </c>
      <c r="AK95">
        <v>51.267600000000002</v>
      </c>
      <c r="AL95">
        <v>72.043999999999997</v>
      </c>
      <c r="AM95">
        <v>10.557359999999999</v>
      </c>
      <c r="AN95">
        <v>0.66954999999999998</v>
      </c>
      <c r="AO95">
        <v>7.8792</v>
      </c>
      <c r="AP95">
        <v>4.3554000000000004</v>
      </c>
      <c r="AQ95">
        <v>25.515000000000001</v>
      </c>
      <c r="AR95">
        <v>50.231999999999999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13.074</v>
      </c>
      <c r="AY95">
        <v>0</v>
      </c>
      <c r="AZ95">
        <v>0</v>
      </c>
      <c r="BA95">
        <f t="shared" si="1"/>
        <v>3143.6925849999998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686.77995699999997</v>
      </c>
      <c r="L96">
        <v>653.11180000000002</v>
      </c>
      <c r="M96">
        <v>92</v>
      </c>
      <c r="N96">
        <v>118.125</v>
      </c>
      <c r="O96">
        <v>123.66562500000001</v>
      </c>
      <c r="P96">
        <v>88.125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147.515624</v>
      </c>
      <c r="Y96">
        <v>0</v>
      </c>
      <c r="Z96">
        <v>13.2</v>
      </c>
      <c r="AA96">
        <v>42.14808</v>
      </c>
      <c r="AB96">
        <v>39.510120000000001</v>
      </c>
      <c r="AC96">
        <v>29.033519999999999</v>
      </c>
      <c r="AD96">
        <v>27.3447</v>
      </c>
      <c r="AE96">
        <v>49.436556000000003</v>
      </c>
      <c r="AF96">
        <v>17.748000000000001</v>
      </c>
      <c r="AG96">
        <v>15.6996</v>
      </c>
      <c r="AH96">
        <v>151.99350000000001</v>
      </c>
      <c r="AI96">
        <v>13.3665</v>
      </c>
      <c r="AJ96">
        <v>0</v>
      </c>
      <c r="AK96">
        <v>51.267600000000002</v>
      </c>
      <c r="AL96">
        <v>72.043999999999997</v>
      </c>
      <c r="AM96">
        <v>10.557359999999999</v>
      </c>
      <c r="AN96">
        <v>0.66954999999999998</v>
      </c>
      <c r="AO96">
        <v>7.8792</v>
      </c>
      <c r="AP96">
        <v>4.3554000000000004</v>
      </c>
      <c r="AQ96">
        <v>25.515000000000001</v>
      </c>
      <c r="AR96">
        <v>50.231999999999999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13.074</v>
      </c>
      <c r="AY96">
        <v>0</v>
      </c>
      <c r="AZ96">
        <v>0</v>
      </c>
      <c r="BA96">
        <f t="shared" si="1"/>
        <v>3143.6925849999998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686.77995699999997</v>
      </c>
      <c r="L97">
        <v>653.11180000000002</v>
      </c>
      <c r="M97">
        <v>92</v>
      </c>
      <c r="N97">
        <v>118.125</v>
      </c>
      <c r="O97">
        <v>123.66562500000001</v>
      </c>
      <c r="P97">
        <v>88.125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147.515624</v>
      </c>
      <c r="Y97">
        <v>0</v>
      </c>
      <c r="Z97">
        <v>13.2</v>
      </c>
      <c r="AA97">
        <v>42.14808</v>
      </c>
      <c r="AB97">
        <v>39.510120000000001</v>
      </c>
      <c r="AC97">
        <v>29.033519999999999</v>
      </c>
      <c r="AD97">
        <v>27.3447</v>
      </c>
      <c r="AE97">
        <v>49.436556000000003</v>
      </c>
      <c r="AF97">
        <v>17.748000000000001</v>
      </c>
      <c r="AG97">
        <v>15.6996</v>
      </c>
      <c r="AH97">
        <v>151.99350000000001</v>
      </c>
      <c r="AI97">
        <v>13.3665</v>
      </c>
      <c r="AJ97">
        <v>0</v>
      </c>
      <c r="AK97">
        <v>51.267600000000002</v>
      </c>
      <c r="AL97">
        <v>72.043999999999997</v>
      </c>
      <c r="AM97">
        <v>10.557359999999999</v>
      </c>
      <c r="AN97">
        <v>0.66954999999999998</v>
      </c>
      <c r="AO97">
        <v>7.9085999999999999</v>
      </c>
      <c r="AP97">
        <v>4.3554000000000004</v>
      </c>
      <c r="AQ97">
        <v>25.515000000000001</v>
      </c>
      <c r="AR97">
        <v>50.231999999999999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13.074</v>
      </c>
      <c r="AY97">
        <v>0</v>
      </c>
      <c r="AZ97">
        <v>0</v>
      </c>
      <c r="BA97">
        <f t="shared" si="1"/>
        <v>3143.7219850000001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686.77995699999997</v>
      </c>
      <c r="L98">
        <v>653.11180000000002</v>
      </c>
      <c r="M98">
        <v>92</v>
      </c>
      <c r="N98">
        <v>118.125</v>
      </c>
      <c r="O98">
        <v>123.66562500000001</v>
      </c>
      <c r="P98">
        <v>88.125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147.515624</v>
      </c>
      <c r="Y98">
        <v>0</v>
      </c>
      <c r="Z98">
        <v>13.2</v>
      </c>
      <c r="AA98">
        <v>28.045000000000002</v>
      </c>
      <c r="AB98">
        <v>39.510120000000001</v>
      </c>
      <c r="AC98">
        <v>29.033519999999999</v>
      </c>
      <c r="AD98">
        <v>27.3447</v>
      </c>
      <c r="AE98">
        <v>44.520099999999999</v>
      </c>
      <c r="AF98">
        <v>17.748000000000001</v>
      </c>
      <c r="AG98">
        <v>15.6996</v>
      </c>
      <c r="AH98">
        <v>151.99350000000001</v>
      </c>
      <c r="AI98">
        <v>13.3665</v>
      </c>
      <c r="AJ98">
        <v>0</v>
      </c>
      <c r="AK98">
        <v>51.267600000000002</v>
      </c>
      <c r="AL98">
        <v>72.043999999999997</v>
      </c>
      <c r="AM98">
        <v>10.557359999999999</v>
      </c>
      <c r="AN98">
        <v>0.66954999999999998</v>
      </c>
      <c r="AO98">
        <v>7.9085999999999999</v>
      </c>
      <c r="AP98">
        <v>4.3554000000000004</v>
      </c>
      <c r="AQ98">
        <v>25.515000000000001</v>
      </c>
      <c r="AR98">
        <v>50.231999999999999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13.074</v>
      </c>
      <c r="AY98">
        <v>0</v>
      </c>
      <c r="AZ98">
        <v>0</v>
      </c>
      <c r="BA98">
        <f t="shared" si="1"/>
        <v>3124.7024490000003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0.24</v>
      </c>
      <c r="K99">
        <f t="shared" si="2"/>
        <v>13.994132377749999</v>
      </c>
      <c r="L99">
        <f t="shared" si="2"/>
        <v>13.736274799999997</v>
      </c>
      <c r="M99">
        <f t="shared" si="2"/>
        <v>2.2029999999999998</v>
      </c>
      <c r="N99">
        <f t="shared" si="2"/>
        <v>2.835</v>
      </c>
      <c r="O99">
        <f t="shared" si="2"/>
        <v>2.9679749999999947</v>
      </c>
      <c r="P99">
        <f t="shared" si="2"/>
        <v>2.1150000000000002</v>
      </c>
      <c r="Q99">
        <f t="shared" si="2"/>
        <v>0.25933392499999969</v>
      </c>
      <c r="R99">
        <f t="shared" si="2"/>
        <v>0.96718275000000109</v>
      </c>
      <c r="S99">
        <f t="shared" si="2"/>
        <v>0.62082719125000085</v>
      </c>
      <c r="T99">
        <f t="shared" si="2"/>
        <v>0</v>
      </c>
      <c r="U99">
        <f t="shared" si="2"/>
        <v>10.050479999999991</v>
      </c>
      <c r="V99">
        <f t="shared" si="2"/>
        <v>0.32800862499999989</v>
      </c>
      <c r="W99">
        <f t="shared" si="2"/>
        <v>0.80664626999999911</v>
      </c>
      <c r="X99">
        <f t="shared" si="2"/>
        <v>3.4533481319999959</v>
      </c>
      <c r="Y99">
        <f t="shared" si="2"/>
        <v>0</v>
      </c>
      <c r="Z99">
        <f t="shared" si="2"/>
        <v>0.24786795000000017</v>
      </c>
      <c r="AA99">
        <f t="shared" si="2"/>
        <v>0.55301658999999947</v>
      </c>
      <c r="AB99">
        <f t="shared" si="2"/>
        <v>0.94824287999999868</v>
      </c>
      <c r="AC99">
        <f t="shared" si="2"/>
        <v>0.70191590399999915</v>
      </c>
      <c r="AD99">
        <f t="shared" si="2"/>
        <v>0.56056635000000044</v>
      </c>
      <c r="AE99">
        <f t="shared" si="2"/>
        <v>1.1694070290000003</v>
      </c>
      <c r="AF99">
        <f t="shared" si="2"/>
        <v>0.3283380000000003</v>
      </c>
      <c r="AG99">
        <f t="shared" si="2"/>
        <v>0.37679039999999958</v>
      </c>
      <c r="AH99">
        <f t="shared" si="2"/>
        <v>3.1617489000000041</v>
      </c>
      <c r="AI99">
        <f t="shared" si="2"/>
        <v>0.25284962500000019</v>
      </c>
      <c r="AJ99">
        <f t="shared" si="2"/>
        <v>0</v>
      </c>
      <c r="AK99">
        <f t="shared" si="2"/>
        <v>1.2304224000000012</v>
      </c>
      <c r="AL99">
        <f t="shared" si="2"/>
        <v>1.7894799999999988</v>
      </c>
      <c r="AM99">
        <f t="shared" si="2"/>
        <v>0.26646670000000028</v>
      </c>
      <c r="AN99">
        <f t="shared" si="2"/>
        <v>1.6069200000000013E-2</v>
      </c>
      <c r="AO99">
        <f t="shared" si="2"/>
        <v>0.15326219999999996</v>
      </c>
      <c r="AP99">
        <f t="shared" si="2"/>
        <v>0.12854835000000003</v>
      </c>
      <c r="AQ99">
        <f t="shared" si="2"/>
        <v>0.41539050000000033</v>
      </c>
      <c r="AR99">
        <f t="shared" si="2"/>
        <v>1.2155039999999997</v>
      </c>
      <c r="AS99">
        <f t="shared" si="2"/>
        <v>0.73707275699999986</v>
      </c>
      <c r="AT99">
        <f t="shared" si="2"/>
        <v>0.23672758700000024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0.1263518500000001</v>
      </c>
      <c r="AY99">
        <f t="shared" si="2"/>
        <v>0</v>
      </c>
      <c r="AZ99">
        <f t="shared" si="2"/>
        <v>0</v>
      </c>
      <c r="BA99">
        <f t="shared" si="1"/>
        <v>69.193248242999985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9.67</v>
      </c>
      <c r="K3">
        <v>664.116218</v>
      </c>
      <c r="L3">
        <v>631.55911100000003</v>
      </c>
      <c r="M3">
        <v>88.963999999999999</v>
      </c>
      <c r="N3">
        <v>114.22687500000001</v>
      </c>
      <c r="O3">
        <v>119.584659</v>
      </c>
      <c r="P3">
        <v>85.216875000000002</v>
      </c>
      <c r="Q3">
        <v>10.54997</v>
      </c>
      <c r="R3">
        <v>40.991227000000002</v>
      </c>
      <c r="S3">
        <v>25.519227000000001</v>
      </c>
      <c r="T3">
        <v>0</v>
      </c>
      <c r="U3">
        <v>404.95058999999998</v>
      </c>
      <c r="V3">
        <v>13.77975</v>
      </c>
      <c r="W3">
        <v>33.650933000000002</v>
      </c>
      <c r="X3">
        <v>142.64760799999999</v>
      </c>
      <c r="Y3">
        <v>0</v>
      </c>
      <c r="Z3">
        <v>12.7644</v>
      </c>
      <c r="AA3">
        <v>27.119515</v>
      </c>
      <c r="AB3">
        <v>38.206285999999999</v>
      </c>
      <c r="AC3">
        <v>28.103735</v>
      </c>
      <c r="AD3">
        <v>26.442325</v>
      </c>
      <c r="AE3">
        <v>47.805149999999998</v>
      </c>
      <c r="AF3">
        <v>8.5811580000000003</v>
      </c>
      <c r="AG3">
        <v>15.181513000000001</v>
      </c>
      <c r="AH3">
        <v>135.71400199999999</v>
      </c>
      <c r="AI3">
        <v>2.4619819999999999</v>
      </c>
      <c r="AJ3">
        <v>0</v>
      </c>
      <c r="AK3">
        <v>49.575769000000001</v>
      </c>
      <c r="AL3">
        <v>77.532126000000005</v>
      </c>
      <c r="AM3">
        <v>10.208966999999999</v>
      </c>
      <c r="AN3">
        <v>0.647455</v>
      </c>
      <c r="AO3">
        <v>6.1124070000000001</v>
      </c>
      <c r="AP3">
        <v>6.0697619999999999</v>
      </c>
      <c r="AQ3">
        <v>16.814195999999999</v>
      </c>
      <c r="AR3">
        <v>48.574344000000004</v>
      </c>
      <c r="AS3">
        <v>31.999887000000001</v>
      </c>
      <c r="AT3">
        <v>9.5616959999999995</v>
      </c>
      <c r="AU3">
        <v>0</v>
      </c>
      <c r="AV3">
        <v>0</v>
      </c>
      <c r="AW3">
        <v>0</v>
      </c>
      <c r="AX3">
        <v>6.7245179999999998</v>
      </c>
      <c r="AY3">
        <v>0</v>
      </c>
      <c r="AZ3">
        <v>0</v>
      </c>
      <c r="BA3">
        <f>SUM(B3:AZ3)</f>
        <v>2991.6282360000009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9.67</v>
      </c>
      <c r="K4">
        <v>664.116218</v>
      </c>
      <c r="L4">
        <v>631.55911100000003</v>
      </c>
      <c r="M4">
        <v>88.963999999999999</v>
      </c>
      <c r="N4">
        <v>114.22687500000001</v>
      </c>
      <c r="O4">
        <v>119.584659</v>
      </c>
      <c r="P4">
        <v>85.216875000000002</v>
      </c>
      <c r="Q4">
        <v>10.54997</v>
      </c>
      <c r="R4">
        <v>40.991227000000002</v>
      </c>
      <c r="S4">
        <v>25.519227000000001</v>
      </c>
      <c r="T4">
        <v>0</v>
      </c>
      <c r="U4">
        <v>404.95058999999998</v>
      </c>
      <c r="V4">
        <v>13.77975</v>
      </c>
      <c r="W4">
        <v>33.650933000000002</v>
      </c>
      <c r="X4">
        <v>142.64760799999999</v>
      </c>
      <c r="Y4">
        <v>0</v>
      </c>
      <c r="Z4">
        <v>12.7644</v>
      </c>
      <c r="AA4">
        <v>21.542826000000002</v>
      </c>
      <c r="AB4">
        <v>38.206285999999999</v>
      </c>
      <c r="AC4">
        <v>28.103735</v>
      </c>
      <c r="AD4">
        <v>26.442325</v>
      </c>
      <c r="AE4">
        <v>47.805149999999998</v>
      </c>
      <c r="AF4">
        <v>8.5811580000000003</v>
      </c>
      <c r="AG4">
        <v>15.181513000000001</v>
      </c>
      <c r="AH4">
        <v>135.71400199999999</v>
      </c>
      <c r="AI4">
        <v>2.4619819999999999</v>
      </c>
      <c r="AJ4">
        <v>0</v>
      </c>
      <c r="AK4">
        <v>49.575769000000001</v>
      </c>
      <c r="AL4">
        <v>77.532126000000005</v>
      </c>
      <c r="AM4">
        <v>10.208966999999999</v>
      </c>
      <c r="AN4">
        <v>0.647455</v>
      </c>
      <c r="AO4">
        <v>6.1124070000000001</v>
      </c>
      <c r="AP4">
        <v>6.0697619999999999</v>
      </c>
      <c r="AQ4">
        <v>16.814195999999999</v>
      </c>
      <c r="AR4">
        <v>48.574344000000004</v>
      </c>
      <c r="AS4">
        <v>31.999887000000001</v>
      </c>
      <c r="AT4">
        <v>9.5616959999999995</v>
      </c>
      <c r="AU4">
        <v>0</v>
      </c>
      <c r="AV4">
        <v>0</v>
      </c>
      <c r="AW4">
        <v>0</v>
      </c>
      <c r="AX4">
        <v>6.7245179999999998</v>
      </c>
      <c r="AY4">
        <v>0</v>
      </c>
      <c r="AZ4">
        <v>0</v>
      </c>
      <c r="BA4">
        <f t="shared" ref="BA4:BA67" si="0">SUM(B4:AZ4)</f>
        <v>2986.0515470000009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9.67</v>
      </c>
      <c r="K5">
        <v>664.116218</v>
      </c>
      <c r="L5">
        <v>631.55911100000003</v>
      </c>
      <c r="M5">
        <v>88.963999999999999</v>
      </c>
      <c r="N5">
        <v>114.22687500000001</v>
      </c>
      <c r="O5">
        <v>119.584659</v>
      </c>
      <c r="P5">
        <v>85.216875000000002</v>
      </c>
      <c r="Q5">
        <v>10.54997</v>
      </c>
      <c r="R5">
        <v>40.991227000000002</v>
      </c>
      <c r="S5">
        <v>25.519227000000001</v>
      </c>
      <c r="T5">
        <v>0</v>
      </c>
      <c r="U5">
        <v>404.95058999999998</v>
      </c>
      <c r="V5">
        <v>13.77975</v>
      </c>
      <c r="W5">
        <v>33.650933000000002</v>
      </c>
      <c r="X5">
        <v>142.64760799999999</v>
      </c>
      <c r="Y5">
        <v>0</v>
      </c>
      <c r="Z5">
        <v>12.7644</v>
      </c>
      <c r="AA5">
        <v>13.585730999999999</v>
      </c>
      <c r="AB5">
        <v>38.206285999999999</v>
      </c>
      <c r="AC5">
        <v>28.103735</v>
      </c>
      <c r="AD5">
        <v>26.442325</v>
      </c>
      <c r="AE5">
        <v>47.805149999999998</v>
      </c>
      <c r="AF5">
        <v>8.5811580000000003</v>
      </c>
      <c r="AG5">
        <v>15.181513000000001</v>
      </c>
      <c r="AH5">
        <v>123.626115</v>
      </c>
      <c r="AI5">
        <v>2.4619819999999999</v>
      </c>
      <c r="AJ5">
        <v>0</v>
      </c>
      <c r="AK5">
        <v>49.575769000000001</v>
      </c>
      <c r="AL5">
        <v>77.532126000000005</v>
      </c>
      <c r="AM5">
        <v>10.208966999999999</v>
      </c>
      <c r="AN5">
        <v>0.647455</v>
      </c>
      <c r="AO5">
        <v>6.1124070000000001</v>
      </c>
      <c r="AP5">
        <v>6.0697619999999999</v>
      </c>
      <c r="AQ5">
        <v>16.814195999999999</v>
      </c>
      <c r="AR5">
        <v>48.574344000000004</v>
      </c>
      <c r="AS5">
        <v>31.999887000000001</v>
      </c>
      <c r="AT5">
        <v>9.5616959999999995</v>
      </c>
      <c r="AU5">
        <v>0</v>
      </c>
      <c r="AV5">
        <v>0</v>
      </c>
      <c r="AW5">
        <v>0</v>
      </c>
      <c r="AX5">
        <v>6.7245179999999998</v>
      </c>
      <c r="AY5">
        <v>0</v>
      </c>
      <c r="AZ5">
        <v>0</v>
      </c>
      <c r="BA5">
        <f t="shared" si="0"/>
        <v>2966.006565000001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9.67</v>
      </c>
      <c r="K6">
        <v>664.116218</v>
      </c>
      <c r="L6">
        <v>631.55911100000003</v>
      </c>
      <c r="M6">
        <v>88.963999999999999</v>
      </c>
      <c r="N6">
        <v>114.22687500000001</v>
      </c>
      <c r="O6">
        <v>119.584659</v>
      </c>
      <c r="P6">
        <v>85.216875000000002</v>
      </c>
      <c r="Q6">
        <v>10.54997</v>
      </c>
      <c r="R6">
        <v>40.991227000000002</v>
      </c>
      <c r="S6">
        <v>25.519227000000001</v>
      </c>
      <c r="T6">
        <v>0</v>
      </c>
      <c r="U6">
        <v>404.95058999999998</v>
      </c>
      <c r="V6">
        <v>13.77975</v>
      </c>
      <c r="W6">
        <v>33.650933000000002</v>
      </c>
      <c r="X6">
        <v>142.64760799999999</v>
      </c>
      <c r="Y6">
        <v>0</v>
      </c>
      <c r="Z6">
        <v>12.7644</v>
      </c>
      <c r="AA6">
        <v>13.585730999999999</v>
      </c>
      <c r="AB6">
        <v>38.206285999999999</v>
      </c>
      <c r="AC6">
        <v>28.103735</v>
      </c>
      <c r="AD6">
        <v>26.442325</v>
      </c>
      <c r="AE6">
        <v>47.805149999999998</v>
      </c>
      <c r="AF6">
        <v>8.5811580000000003</v>
      </c>
      <c r="AG6">
        <v>15.181513000000001</v>
      </c>
      <c r="AH6">
        <v>123.626115</v>
      </c>
      <c r="AI6">
        <v>2.4619819999999999</v>
      </c>
      <c r="AJ6">
        <v>0</v>
      </c>
      <c r="AK6">
        <v>49.575769000000001</v>
      </c>
      <c r="AL6">
        <v>77.532126000000005</v>
      </c>
      <c r="AM6">
        <v>10.208966999999999</v>
      </c>
      <c r="AN6">
        <v>0.647455</v>
      </c>
      <c r="AO6">
        <v>6.1124070000000001</v>
      </c>
      <c r="AP6">
        <v>6.0697619999999999</v>
      </c>
      <c r="AQ6">
        <v>16.814195999999999</v>
      </c>
      <c r="AR6">
        <v>48.574344000000004</v>
      </c>
      <c r="AS6">
        <v>31.999887000000001</v>
      </c>
      <c r="AT6">
        <v>9.5616959999999995</v>
      </c>
      <c r="AU6">
        <v>0</v>
      </c>
      <c r="AV6">
        <v>0</v>
      </c>
      <c r="AW6">
        <v>0</v>
      </c>
      <c r="AX6">
        <v>6.7245179999999998</v>
      </c>
      <c r="AY6">
        <v>0</v>
      </c>
      <c r="AZ6">
        <v>0</v>
      </c>
      <c r="BA6">
        <f t="shared" si="0"/>
        <v>2966.006565000001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9.67</v>
      </c>
      <c r="K7">
        <v>664.116218</v>
      </c>
      <c r="L7">
        <v>631.55911100000003</v>
      </c>
      <c r="M7">
        <v>88.963999999999999</v>
      </c>
      <c r="N7">
        <v>114.22687500000001</v>
      </c>
      <c r="O7">
        <v>119.584659</v>
      </c>
      <c r="P7">
        <v>85.216875000000002</v>
      </c>
      <c r="Q7">
        <v>10.54997</v>
      </c>
      <c r="R7">
        <v>40.991227000000002</v>
      </c>
      <c r="S7">
        <v>25.519227000000001</v>
      </c>
      <c r="T7">
        <v>0</v>
      </c>
      <c r="U7">
        <v>404.95058999999998</v>
      </c>
      <c r="V7">
        <v>13.77975</v>
      </c>
      <c r="W7">
        <v>33.650933000000002</v>
      </c>
      <c r="X7">
        <v>142.64760799999999</v>
      </c>
      <c r="Y7">
        <v>0</v>
      </c>
      <c r="Z7">
        <v>12.7644</v>
      </c>
      <c r="AA7">
        <v>13.585730999999999</v>
      </c>
      <c r="AB7">
        <v>38.206285999999999</v>
      </c>
      <c r="AC7">
        <v>28.103735</v>
      </c>
      <c r="AD7">
        <v>26.442325</v>
      </c>
      <c r="AE7">
        <v>47.805149999999998</v>
      </c>
      <c r="AF7">
        <v>8.5811580000000003</v>
      </c>
      <c r="AG7">
        <v>15.181513000000001</v>
      </c>
      <c r="AH7">
        <v>123.626115</v>
      </c>
      <c r="AI7">
        <v>2.4619819999999999</v>
      </c>
      <c r="AJ7">
        <v>0</v>
      </c>
      <c r="AK7">
        <v>49.575769000000001</v>
      </c>
      <c r="AL7">
        <v>77.532126000000005</v>
      </c>
      <c r="AM7">
        <v>9.0230770000000007</v>
      </c>
      <c r="AN7">
        <v>0.647455</v>
      </c>
      <c r="AO7">
        <v>6.1124070000000001</v>
      </c>
      <c r="AP7">
        <v>6.0697619999999999</v>
      </c>
      <c r="AQ7">
        <v>16.814195999999999</v>
      </c>
      <c r="AR7">
        <v>48.574344000000004</v>
      </c>
      <c r="AS7">
        <v>15.349539</v>
      </c>
      <c r="AT7">
        <v>9.5616959999999995</v>
      </c>
      <c r="AU7">
        <v>0</v>
      </c>
      <c r="AV7">
        <v>0</v>
      </c>
      <c r="AW7">
        <v>0</v>
      </c>
      <c r="AX7">
        <v>6.7245179999999998</v>
      </c>
      <c r="AY7">
        <v>0</v>
      </c>
      <c r="AZ7">
        <v>0</v>
      </c>
      <c r="BA7">
        <f t="shared" si="0"/>
        <v>2948.1703270000007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9.67</v>
      </c>
      <c r="K8">
        <v>664.116218</v>
      </c>
      <c r="L8">
        <v>631.55911100000003</v>
      </c>
      <c r="M8">
        <v>88.963999999999999</v>
      </c>
      <c r="N8">
        <v>114.22687500000001</v>
      </c>
      <c r="O8">
        <v>119.584659</v>
      </c>
      <c r="P8">
        <v>85.216875000000002</v>
      </c>
      <c r="Q8">
        <v>10.54997</v>
      </c>
      <c r="R8">
        <v>40.991227000000002</v>
      </c>
      <c r="S8">
        <v>25.519227000000001</v>
      </c>
      <c r="T8">
        <v>0</v>
      </c>
      <c r="U8">
        <v>404.95058999999998</v>
      </c>
      <c r="V8">
        <v>13.77975</v>
      </c>
      <c r="W8">
        <v>33.650933000000002</v>
      </c>
      <c r="X8">
        <v>142.64760799999999</v>
      </c>
      <c r="Y8">
        <v>0</v>
      </c>
      <c r="Z8">
        <v>12.7644</v>
      </c>
      <c r="AA8">
        <v>13.585730999999999</v>
      </c>
      <c r="AB8">
        <v>38.206285999999999</v>
      </c>
      <c r="AC8">
        <v>28.103735</v>
      </c>
      <c r="AD8">
        <v>26.442325</v>
      </c>
      <c r="AE8">
        <v>47.805149999999998</v>
      </c>
      <c r="AF8">
        <v>8.5811580000000003</v>
      </c>
      <c r="AG8">
        <v>15.181513000000001</v>
      </c>
      <c r="AH8">
        <v>123.626115</v>
      </c>
      <c r="AI8">
        <v>2.4619819999999999</v>
      </c>
      <c r="AJ8">
        <v>0</v>
      </c>
      <c r="AK8">
        <v>49.575769000000001</v>
      </c>
      <c r="AL8">
        <v>77.532126000000005</v>
      </c>
      <c r="AM8">
        <v>9.0230770000000007</v>
      </c>
      <c r="AN8">
        <v>0.647455</v>
      </c>
      <c r="AO8">
        <v>6.1124070000000001</v>
      </c>
      <c r="AP8">
        <v>6.0697619999999999</v>
      </c>
      <c r="AQ8">
        <v>16.814195999999999</v>
      </c>
      <c r="AR8">
        <v>48.574344000000004</v>
      </c>
      <c r="AS8">
        <v>15.349539</v>
      </c>
      <c r="AT8">
        <v>8.4853860000000001</v>
      </c>
      <c r="AU8">
        <v>0</v>
      </c>
      <c r="AV8">
        <v>0</v>
      </c>
      <c r="AW8">
        <v>0</v>
      </c>
      <c r="AX8">
        <v>6.7245179999999998</v>
      </c>
      <c r="AY8">
        <v>0</v>
      </c>
      <c r="AZ8">
        <v>0</v>
      </c>
      <c r="BA8">
        <f t="shared" si="0"/>
        <v>2947.0940170000003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9.67</v>
      </c>
      <c r="K9">
        <v>664.116218</v>
      </c>
      <c r="L9">
        <v>631.55911100000003</v>
      </c>
      <c r="M9">
        <v>88.963999999999999</v>
      </c>
      <c r="N9">
        <v>114.22687500000001</v>
      </c>
      <c r="O9">
        <v>119.584659</v>
      </c>
      <c r="P9">
        <v>85.216875000000002</v>
      </c>
      <c r="Q9">
        <v>10.54997</v>
      </c>
      <c r="R9">
        <v>40.991227000000002</v>
      </c>
      <c r="S9">
        <v>25.519227000000001</v>
      </c>
      <c r="T9">
        <v>0</v>
      </c>
      <c r="U9">
        <v>404.95058999999998</v>
      </c>
      <c r="V9">
        <v>13.77975</v>
      </c>
      <c r="W9">
        <v>33.650933000000002</v>
      </c>
      <c r="X9">
        <v>142.64760799999999</v>
      </c>
      <c r="Y9">
        <v>0</v>
      </c>
      <c r="Z9">
        <v>12.7644</v>
      </c>
      <c r="AA9">
        <v>13.585730999999999</v>
      </c>
      <c r="AB9">
        <v>38.206285999999999</v>
      </c>
      <c r="AC9">
        <v>28.103735</v>
      </c>
      <c r="AD9">
        <v>26.442325</v>
      </c>
      <c r="AE9">
        <v>47.805149999999998</v>
      </c>
      <c r="AF9">
        <v>8.5811580000000003</v>
      </c>
      <c r="AG9">
        <v>15.181513000000001</v>
      </c>
      <c r="AH9">
        <v>123.626115</v>
      </c>
      <c r="AI9">
        <v>2.4619819999999999</v>
      </c>
      <c r="AJ9">
        <v>0</v>
      </c>
      <c r="AK9">
        <v>49.575769000000001</v>
      </c>
      <c r="AL9">
        <v>77.532126000000005</v>
      </c>
      <c r="AM9">
        <v>9.0230770000000007</v>
      </c>
      <c r="AN9">
        <v>0.647455</v>
      </c>
      <c r="AO9">
        <v>6.1124070000000001</v>
      </c>
      <c r="AP9">
        <v>6.0697619999999999</v>
      </c>
      <c r="AQ9">
        <v>16.814195999999999</v>
      </c>
      <c r="AR9">
        <v>48.574344000000004</v>
      </c>
      <c r="AS9">
        <v>15.349539</v>
      </c>
      <c r="AT9">
        <v>9.5616959999999995</v>
      </c>
      <c r="AU9">
        <v>0</v>
      </c>
      <c r="AV9">
        <v>0</v>
      </c>
      <c r="AW9">
        <v>0</v>
      </c>
      <c r="AX9">
        <v>6.7245179999999998</v>
      </c>
      <c r="AY9">
        <v>0</v>
      </c>
      <c r="AZ9">
        <v>0</v>
      </c>
      <c r="BA9">
        <f t="shared" si="0"/>
        <v>2948.1703270000007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9.67</v>
      </c>
      <c r="K10">
        <v>664.116218</v>
      </c>
      <c r="L10">
        <v>631.55911100000003</v>
      </c>
      <c r="M10">
        <v>88.963999999999999</v>
      </c>
      <c r="N10">
        <v>114.22687500000001</v>
      </c>
      <c r="O10">
        <v>119.584659</v>
      </c>
      <c r="P10">
        <v>85.216875000000002</v>
      </c>
      <c r="Q10">
        <v>10.54997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13.77975</v>
      </c>
      <c r="W10">
        <v>33.650933000000002</v>
      </c>
      <c r="X10">
        <v>142.64760799999999</v>
      </c>
      <c r="Y10">
        <v>0</v>
      </c>
      <c r="Z10">
        <v>12.7644</v>
      </c>
      <c r="AA10">
        <v>13.585730999999999</v>
      </c>
      <c r="AB10">
        <v>38.206285999999999</v>
      </c>
      <c r="AC10">
        <v>28.103735</v>
      </c>
      <c r="AD10">
        <v>17.628216999999999</v>
      </c>
      <c r="AE10">
        <v>47.805149999999998</v>
      </c>
      <c r="AF10">
        <v>8.5811580000000003</v>
      </c>
      <c r="AG10">
        <v>15.181513000000001</v>
      </c>
      <c r="AH10">
        <v>123.626115</v>
      </c>
      <c r="AI10">
        <v>2.4619819999999999</v>
      </c>
      <c r="AJ10">
        <v>0</v>
      </c>
      <c r="AK10">
        <v>49.575769000000001</v>
      </c>
      <c r="AL10">
        <v>77.532126000000005</v>
      </c>
      <c r="AM10">
        <v>9.0230770000000007</v>
      </c>
      <c r="AN10">
        <v>0.647455</v>
      </c>
      <c r="AO10">
        <v>6.1124070000000001</v>
      </c>
      <c r="AP10">
        <v>6.0697619999999999</v>
      </c>
      <c r="AQ10">
        <v>16.814195999999999</v>
      </c>
      <c r="AR10">
        <v>48.574344000000004</v>
      </c>
      <c r="AS10">
        <v>15.349539</v>
      </c>
      <c r="AT10">
        <v>9.5616959999999995</v>
      </c>
      <c r="AU10">
        <v>0</v>
      </c>
      <c r="AV10">
        <v>0</v>
      </c>
      <c r="AW10">
        <v>0</v>
      </c>
      <c r="AX10">
        <v>6.7245179999999998</v>
      </c>
      <c r="AY10">
        <v>0</v>
      </c>
      <c r="AZ10">
        <v>0</v>
      </c>
      <c r="BA10">
        <f t="shared" si="0"/>
        <v>2939.3562190000007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9.67</v>
      </c>
      <c r="K11">
        <v>599.96547999999996</v>
      </c>
      <c r="L11">
        <v>592.30683999999997</v>
      </c>
      <c r="M11">
        <v>88.963999999999999</v>
      </c>
      <c r="N11">
        <v>114.22687500000001</v>
      </c>
      <c r="O11">
        <v>119.584659</v>
      </c>
      <c r="P11">
        <v>85.216875000000002</v>
      </c>
      <c r="Q11">
        <v>10.54997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13.77975</v>
      </c>
      <c r="W11">
        <v>33.650933000000002</v>
      </c>
      <c r="X11">
        <v>142.64760799999999</v>
      </c>
      <c r="Y11">
        <v>0</v>
      </c>
      <c r="Z11">
        <v>12.7644</v>
      </c>
      <c r="AA11">
        <v>13.585730999999999</v>
      </c>
      <c r="AB11">
        <v>38.206285999999999</v>
      </c>
      <c r="AC11">
        <v>28.103735</v>
      </c>
      <c r="AD11">
        <v>17.628216999999999</v>
      </c>
      <c r="AE11">
        <v>47.805149999999998</v>
      </c>
      <c r="AF11">
        <v>8.5811580000000003</v>
      </c>
      <c r="AG11">
        <v>15.181513000000001</v>
      </c>
      <c r="AH11">
        <v>123.626115</v>
      </c>
      <c r="AI11">
        <v>2.4619819999999999</v>
      </c>
      <c r="AJ11">
        <v>0</v>
      </c>
      <c r="AK11">
        <v>49.575769000000001</v>
      </c>
      <c r="AL11">
        <v>77.532126000000005</v>
      </c>
      <c r="AM11">
        <v>9.0230770000000007</v>
      </c>
      <c r="AN11">
        <v>0.647455</v>
      </c>
      <c r="AO11">
        <v>6.1124070000000001</v>
      </c>
      <c r="AP11">
        <v>3.5923080000000001</v>
      </c>
      <c r="AQ11">
        <v>16.814195999999999</v>
      </c>
      <c r="AR11">
        <v>48.574344000000004</v>
      </c>
      <c r="AS11">
        <v>15.349539</v>
      </c>
      <c r="AT11">
        <v>9.5616959999999995</v>
      </c>
      <c r="AU11">
        <v>0</v>
      </c>
      <c r="AV11">
        <v>0</v>
      </c>
      <c r="AW11">
        <v>0</v>
      </c>
      <c r="AX11">
        <v>8.3297380000000008</v>
      </c>
      <c r="AY11">
        <v>0</v>
      </c>
      <c r="AZ11">
        <v>0</v>
      </c>
      <c r="BA11">
        <f t="shared" si="0"/>
        <v>2835.0809759999997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9.67</v>
      </c>
      <c r="K12">
        <v>599.96547999999996</v>
      </c>
      <c r="L12">
        <v>592.30683999999997</v>
      </c>
      <c r="M12">
        <v>88.963999999999999</v>
      </c>
      <c r="N12">
        <v>114.22687500000001</v>
      </c>
      <c r="O12">
        <v>119.584659</v>
      </c>
      <c r="P12">
        <v>85.216875000000002</v>
      </c>
      <c r="Q12">
        <v>10.54997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13.77975</v>
      </c>
      <c r="W12">
        <v>33.650933000000002</v>
      </c>
      <c r="X12">
        <v>142.64760799999999</v>
      </c>
      <c r="Y12">
        <v>0</v>
      </c>
      <c r="Z12">
        <v>12.7644</v>
      </c>
      <c r="AA12">
        <v>13.585730999999999</v>
      </c>
      <c r="AB12">
        <v>38.206285999999999</v>
      </c>
      <c r="AC12">
        <v>28.103735</v>
      </c>
      <c r="AD12">
        <v>8.8141079999999992</v>
      </c>
      <c r="AE12">
        <v>47.805149999999998</v>
      </c>
      <c r="AF12">
        <v>8.5811580000000003</v>
      </c>
      <c r="AG12">
        <v>15.181513000000001</v>
      </c>
      <c r="AH12">
        <v>123.626115</v>
      </c>
      <c r="AI12">
        <v>2.4619819999999999</v>
      </c>
      <c r="AJ12">
        <v>0</v>
      </c>
      <c r="AK12">
        <v>49.575769000000001</v>
      </c>
      <c r="AL12">
        <v>77.532126000000005</v>
      </c>
      <c r="AM12">
        <v>9.0230770000000007</v>
      </c>
      <c r="AN12">
        <v>0.647455</v>
      </c>
      <c r="AO12">
        <v>6.1124070000000001</v>
      </c>
      <c r="AP12">
        <v>3.5923080000000001</v>
      </c>
      <c r="AQ12">
        <v>16.814195999999999</v>
      </c>
      <c r="AR12">
        <v>48.574344000000004</v>
      </c>
      <c r="AS12">
        <v>15.349539</v>
      </c>
      <c r="AT12">
        <v>9.5616959999999995</v>
      </c>
      <c r="AU12">
        <v>0</v>
      </c>
      <c r="AV12">
        <v>0</v>
      </c>
      <c r="AW12">
        <v>0</v>
      </c>
      <c r="AX12">
        <v>8.3297380000000008</v>
      </c>
      <c r="AY12">
        <v>0</v>
      </c>
      <c r="AZ12">
        <v>0</v>
      </c>
      <c r="BA12">
        <f t="shared" si="0"/>
        <v>2826.2668669999998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9.67</v>
      </c>
      <c r="K13">
        <v>599.96547999999996</v>
      </c>
      <c r="L13">
        <v>592.30683999999997</v>
      </c>
      <c r="M13">
        <v>88.963999999999999</v>
      </c>
      <c r="N13">
        <v>114.22687500000001</v>
      </c>
      <c r="O13">
        <v>119.584659</v>
      </c>
      <c r="P13">
        <v>85.216875000000002</v>
      </c>
      <c r="Q13">
        <v>10.54997</v>
      </c>
      <c r="R13">
        <v>40.991227000000002</v>
      </c>
      <c r="S13">
        <v>25.519227000000001</v>
      </c>
      <c r="T13">
        <v>0</v>
      </c>
      <c r="U13">
        <v>404.95058999999998</v>
      </c>
      <c r="V13">
        <v>13.77975</v>
      </c>
      <c r="W13">
        <v>33.650933000000002</v>
      </c>
      <c r="X13">
        <v>142.64760799999999</v>
      </c>
      <c r="Y13">
        <v>0</v>
      </c>
      <c r="Z13">
        <v>12.7644</v>
      </c>
      <c r="AA13">
        <v>13.585730999999999</v>
      </c>
      <c r="AB13">
        <v>38.206285999999999</v>
      </c>
      <c r="AC13">
        <v>28.103735</v>
      </c>
      <c r="AD13">
        <v>8.8141079999999992</v>
      </c>
      <c r="AE13">
        <v>47.805149999999998</v>
      </c>
      <c r="AF13">
        <v>8.5811580000000003</v>
      </c>
      <c r="AG13">
        <v>15.181513000000001</v>
      </c>
      <c r="AH13">
        <v>123.626115</v>
      </c>
      <c r="AI13">
        <v>2.4619819999999999</v>
      </c>
      <c r="AJ13">
        <v>0</v>
      </c>
      <c r="AK13">
        <v>49.575769000000001</v>
      </c>
      <c r="AL13">
        <v>77.532126000000005</v>
      </c>
      <c r="AM13">
        <v>9.0230770000000007</v>
      </c>
      <c r="AN13">
        <v>0.647455</v>
      </c>
      <c r="AO13">
        <v>6.1124070000000001</v>
      </c>
      <c r="AP13">
        <v>3.5923080000000001</v>
      </c>
      <c r="AQ13">
        <v>8.1634139999999995</v>
      </c>
      <c r="AR13">
        <v>48.574344000000004</v>
      </c>
      <c r="AS13">
        <v>15.349539</v>
      </c>
      <c r="AT13">
        <v>9.5616959999999995</v>
      </c>
      <c r="AU13">
        <v>0</v>
      </c>
      <c r="AV13">
        <v>0</v>
      </c>
      <c r="AW13">
        <v>0</v>
      </c>
      <c r="AX13">
        <v>8.3297380000000008</v>
      </c>
      <c r="AY13">
        <v>0</v>
      </c>
      <c r="AZ13">
        <v>0</v>
      </c>
      <c r="BA13">
        <f t="shared" si="0"/>
        <v>2817.6160850000001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9.67</v>
      </c>
      <c r="K14">
        <v>556.45047999999997</v>
      </c>
      <c r="L14">
        <v>592.30683999999997</v>
      </c>
      <c r="M14">
        <v>88.963999999999999</v>
      </c>
      <c r="N14">
        <v>114.22687500000001</v>
      </c>
      <c r="O14">
        <v>119.584659</v>
      </c>
      <c r="P14">
        <v>85.216875000000002</v>
      </c>
      <c r="Q14">
        <v>10.54997</v>
      </c>
      <c r="R14">
        <v>40.991227000000002</v>
      </c>
      <c r="S14">
        <v>25.519227000000001</v>
      </c>
      <c r="T14">
        <v>0</v>
      </c>
      <c r="U14">
        <v>404.95058999999998</v>
      </c>
      <c r="V14">
        <v>13.77975</v>
      </c>
      <c r="W14">
        <v>33.650933000000002</v>
      </c>
      <c r="X14">
        <v>142.64760799999999</v>
      </c>
      <c r="Y14">
        <v>0</v>
      </c>
      <c r="Z14">
        <v>12.7644</v>
      </c>
      <c r="AA14">
        <v>13.585730999999999</v>
      </c>
      <c r="AB14">
        <v>38.206285999999999</v>
      </c>
      <c r="AC14">
        <v>28.103735</v>
      </c>
      <c r="AD14">
        <v>8.8141079999999992</v>
      </c>
      <c r="AE14">
        <v>47.805149999999998</v>
      </c>
      <c r="AF14">
        <v>8.5811580000000003</v>
      </c>
      <c r="AG14">
        <v>15.181513000000001</v>
      </c>
      <c r="AH14">
        <v>123.626115</v>
      </c>
      <c r="AI14">
        <v>2.4619819999999999</v>
      </c>
      <c r="AJ14">
        <v>0</v>
      </c>
      <c r="AK14">
        <v>49.575769000000001</v>
      </c>
      <c r="AL14">
        <v>77.532126000000005</v>
      </c>
      <c r="AM14">
        <v>9.0230770000000007</v>
      </c>
      <c r="AN14">
        <v>0.647455</v>
      </c>
      <c r="AO14">
        <v>6.1124070000000001</v>
      </c>
      <c r="AP14">
        <v>3.5923080000000001</v>
      </c>
      <c r="AQ14">
        <v>0</v>
      </c>
      <c r="AR14">
        <v>48.574344000000004</v>
      </c>
      <c r="AS14">
        <v>15.349539</v>
      </c>
      <c r="AT14">
        <v>9.5616959999999995</v>
      </c>
      <c r="AU14">
        <v>0</v>
      </c>
      <c r="AV14">
        <v>0</v>
      </c>
      <c r="AW14">
        <v>0</v>
      </c>
      <c r="AX14">
        <v>8.3297380000000008</v>
      </c>
      <c r="AY14">
        <v>0</v>
      </c>
      <c r="AZ14">
        <v>0</v>
      </c>
      <c r="BA14">
        <f t="shared" si="0"/>
        <v>2765.9376709999997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9.67</v>
      </c>
      <c r="K15">
        <v>535.87271999999996</v>
      </c>
      <c r="L15">
        <v>592.30683999999997</v>
      </c>
      <c r="M15">
        <v>88.963999999999999</v>
      </c>
      <c r="N15">
        <v>114.22687500000001</v>
      </c>
      <c r="O15">
        <v>119.584659</v>
      </c>
      <c r="P15">
        <v>85.216875000000002</v>
      </c>
      <c r="Q15">
        <v>10.54997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13.77975</v>
      </c>
      <c r="W15">
        <v>33.650933000000002</v>
      </c>
      <c r="X15">
        <v>142.64760799999999</v>
      </c>
      <c r="Y15">
        <v>0</v>
      </c>
      <c r="Z15">
        <v>12.7644</v>
      </c>
      <c r="AA15">
        <v>13.585730999999999</v>
      </c>
      <c r="AB15">
        <v>38.206285999999999</v>
      </c>
      <c r="AC15">
        <v>28.103735</v>
      </c>
      <c r="AD15">
        <v>8.8141079999999992</v>
      </c>
      <c r="AE15">
        <v>47.805149999999998</v>
      </c>
      <c r="AF15">
        <v>8.5811580000000003</v>
      </c>
      <c r="AG15">
        <v>15.181513000000001</v>
      </c>
      <c r="AH15">
        <v>123.626115</v>
      </c>
      <c r="AI15">
        <v>12.925406000000001</v>
      </c>
      <c r="AJ15">
        <v>0</v>
      </c>
      <c r="AK15">
        <v>49.575769000000001</v>
      </c>
      <c r="AL15">
        <v>69.666548000000006</v>
      </c>
      <c r="AM15">
        <v>9.0230770000000007</v>
      </c>
      <c r="AN15">
        <v>0.647455</v>
      </c>
      <c r="AO15">
        <v>6.1124070000000001</v>
      </c>
      <c r="AP15">
        <v>3.5923080000000001</v>
      </c>
      <c r="AQ15">
        <v>0</v>
      </c>
      <c r="AR15">
        <v>51.777048000000001</v>
      </c>
      <c r="AS15">
        <v>30.844768999999999</v>
      </c>
      <c r="AT15">
        <v>8.3774960000000007</v>
      </c>
      <c r="AU15">
        <v>0</v>
      </c>
      <c r="AV15">
        <v>0</v>
      </c>
      <c r="AW15">
        <v>0</v>
      </c>
      <c r="AX15">
        <v>1.3459669999999999</v>
      </c>
      <c r="AY15">
        <v>0</v>
      </c>
      <c r="AZ15">
        <v>0</v>
      </c>
      <c r="BA15">
        <f t="shared" si="0"/>
        <v>2758.4877199999996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9.67</v>
      </c>
      <c r="K16">
        <v>539.68269999999995</v>
      </c>
      <c r="L16">
        <v>592.30683999999997</v>
      </c>
      <c r="M16">
        <v>88.963999999999999</v>
      </c>
      <c r="N16">
        <v>114.22687500000001</v>
      </c>
      <c r="O16">
        <v>119.584659</v>
      </c>
      <c r="P16">
        <v>85.216875000000002</v>
      </c>
      <c r="Q16">
        <v>10.54997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13.77975</v>
      </c>
      <c r="W16">
        <v>33.650933000000002</v>
      </c>
      <c r="X16">
        <v>142.64760799999999</v>
      </c>
      <c r="Y16">
        <v>0</v>
      </c>
      <c r="Z16">
        <v>12.7644</v>
      </c>
      <c r="AA16">
        <v>13.585730999999999</v>
      </c>
      <c r="AB16">
        <v>38.206285999999999</v>
      </c>
      <c r="AC16">
        <v>28.103735</v>
      </c>
      <c r="AD16">
        <v>8.8141079999999992</v>
      </c>
      <c r="AE16">
        <v>47.805149999999998</v>
      </c>
      <c r="AF16">
        <v>8.5811580000000003</v>
      </c>
      <c r="AG16">
        <v>15.181513000000001</v>
      </c>
      <c r="AH16">
        <v>123.626115</v>
      </c>
      <c r="AI16">
        <v>12.925406000000001</v>
      </c>
      <c r="AJ16">
        <v>0</v>
      </c>
      <c r="AK16">
        <v>49.575769000000001</v>
      </c>
      <c r="AL16">
        <v>69.666548000000006</v>
      </c>
      <c r="AM16">
        <v>9.0230770000000007</v>
      </c>
      <c r="AN16">
        <v>0.647455</v>
      </c>
      <c r="AO16">
        <v>6.1124070000000001</v>
      </c>
      <c r="AP16">
        <v>3.5923080000000001</v>
      </c>
      <c r="AQ16">
        <v>0</v>
      </c>
      <c r="AR16">
        <v>51.777048000000001</v>
      </c>
      <c r="AS16">
        <v>30.844768999999999</v>
      </c>
      <c r="AT16">
        <v>9.5616959999999995</v>
      </c>
      <c r="AU16">
        <v>0</v>
      </c>
      <c r="AV16">
        <v>0</v>
      </c>
      <c r="AW16">
        <v>0</v>
      </c>
      <c r="AX16">
        <v>1.3459669999999999</v>
      </c>
      <c r="AY16">
        <v>0</v>
      </c>
      <c r="AZ16">
        <v>0</v>
      </c>
      <c r="BA16">
        <f t="shared" si="0"/>
        <v>2763.4818999999998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9.67</v>
      </c>
      <c r="K17">
        <v>494.26271000000003</v>
      </c>
      <c r="L17">
        <v>592.30683999999997</v>
      </c>
      <c r="M17">
        <v>88.963999999999999</v>
      </c>
      <c r="N17">
        <v>114.22687500000001</v>
      </c>
      <c r="O17">
        <v>119.584659</v>
      </c>
      <c r="P17">
        <v>85.216875000000002</v>
      </c>
      <c r="Q17">
        <v>10.54997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13.77975</v>
      </c>
      <c r="W17">
        <v>33.650933000000002</v>
      </c>
      <c r="X17">
        <v>142.64760799999999</v>
      </c>
      <c r="Y17">
        <v>0</v>
      </c>
      <c r="Z17">
        <v>12.7644</v>
      </c>
      <c r="AA17">
        <v>13.585730999999999</v>
      </c>
      <c r="AB17">
        <v>38.206285999999999</v>
      </c>
      <c r="AC17">
        <v>28.103735</v>
      </c>
      <c r="AD17">
        <v>8.8141079999999992</v>
      </c>
      <c r="AE17">
        <v>47.805149999999998</v>
      </c>
      <c r="AF17">
        <v>8.5811580000000003</v>
      </c>
      <c r="AG17">
        <v>15.181513000000001</v>
      </c>
      <c r="AH17">
        <v>123.626115</v>
      </c>
      <c r="AI17">
        <v>12.925406000000001</v>
      </c>
      <c r="AJ17">
        <v>0</v>
      </c>
      <c r="AK17">
        <v>49.575769000000001</v>
      </c>
      <c r="AL17">
        <v>69.666548000000006</v>
      </c>
      <c r="AM17">
        <v>9.0230770000000007</v>
      </c>
      <c r="AN17">
        <v>0.647455</v>
      </c>
      <c r="AO17">
        <v>6.1124070000000001</v>
      </c>
      <c r="AP17">
        <v>3.5923080000000001</v>
      </c>
      <c r="AQ17">
        <v>0</v>
      </c>
      <c r="AR17">
        <v>51.777048000000001</v>
      </c>
      <c r="AS17">
        <v>30.844768999999999</v>
      </c>
      <c r="AT17">
        <v>9.5616959999999995</v>
      </c>
      <c r="AU17">
        <v>0</v>
      </c>
      <c r="AV17">
        <v>0</v>
      </c>
      <c r="AW17">
        <v>0</v>
      </c>
      <c r="AX17">
        <v>1.3459669999999999</v>
      </c>
      <c r="AY17">
        <v>0</v>
      </c>
      <c r="AZ17">
        <v>0</v>
      </c>
      <c r="BA17">
        <f t="shared" si="0"/>
        <v>2718.0619100000004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9.67</v>
      </c>
      <c r="K18">
        <v>534.88638000000003</v>
      </c>
      <c r="L18">
        <v>592.30683999999997</v>
      </c>
      <c r="M18">
        <v>88.963999999999999</v>
      </c>
      <c r="N18">
        <v>114.22687500000001</v>
      </c>
      <c r="O18">
        <v>119.584659</v>
      </c>
      <c r="P18">
        <v>85.216875000000002</v>
      </c>
      <c r="Q18">
        <v>10.54997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13.77975</v>
      </c>
      <c r="W18">
        <v>33.650933000000002</v>
      </c>
      <c r="X18">
        <v>142.64760799999999</v>
      </c>
      <c r="Y18">
        <v>0</v>
      </c>
      <c r="Z18">
        <v>12.7644</v>
      </c>
      <c r="AA18">
        <v>13.585730999999999</v>
      </c>
      <c r="AB18">
        <v>38.206285999999999</v>
      </c>
      <c r="AC18">
        <v>28.103735</v>
      </c>
      <c r="AD18">
        <v>8.8141079999999992</v>
      </c>
      <c r="AE18">
        <v>47.805149999999998</v>
      </c>
      <c r="AF18">
        <v>8.5811580000000003</v>
      </c>
      <c r="AG18">
        <v>15.181513000000001</v>
      </c>
      <c r="AH18">
        <v>123.626115</v>
      </c>
      <c r="AI18">
        <v>12.925406000000001</v>
      </c>
      <c r="AJ18">
        <v>0</v>
      </c>
      <c r="AK18">
        <v>49.575769000000001</v>
      </c>
      <c r="AL18">
        <v>69.666548000000006</v>
      </c>
      <c r="AM18">
        <v>9.0230770000000007</v>
      </c>
      <c r="AN18">
        <v>0.647455</v>
      </c>
      <c r="AO18">
        <v>6.1124070000000001</v>
      </c>
      <c r="AP18">
        <v>3.5923080000000001</v>
      </c>
      <c r="AQ18">
        <v>0</v>
      </c>
      <c r="AR18">
        <v>51.777048000000001</v>
      </c>
      <c r="AS18">
        <v>30.844768999999999</v>
      </c>
      <c r="AT18">
        <v>9.5616959999999995</v>
      </c>
      <c r="AU18">
        <v>0</v>
      </c>
      <c r="AV18">
        <v>0</v>
      </c>
      <c r="AW18">
        <v>0</v>
      </c>
      <c r="AX18">
        <v>1.3459669999999999</v>
      </c>
      <c r="AY18">
        <v>0</v>
      </c>
      <c r="AZ18">
        <v>0</v>
      </c>
      <c r="BA18">
        <f t="shared" si="0"/>
        <v>2758.6855800000003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9.67</v>
      </c>
      <c r="K19">
        <v>543.77310999999997</v>
      </c>
      <c r="L19">
        <v>592.30683999999997</v>
      </c>
      <c r="M19">
        <v>88.963999999999999</v>
      </c>
      <c r="N19">
        <v>114.22687500000001</v>
      </c>
      <c r="O19">
        <v>119.584659</v>
      </c>
      <c r="P19">
        <v>85.216875000000002</v>
      </c>
      <c r="Q19">
        <v>10.54997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13.77975</v>
      </c>
      <c r="W19">
        <v>33.650933000000002</v>
      </c>
      <c r="X19">
        <v>142.64760799999999</v>
      </c>
      <c r="Y19">
        <v>0</v>
      </c>
      <c r="Z19">
        <v>6.3375250000000003</v>
      </c>
      <c r="AA19">
        <v>13.585730999999999</v>
      </c>
      <c r="AB19">
        <v>38.206285999999999</v>
      </c>
      <c r="AC19">
        <v>28.103735</v>
      </c>
      <c r="AD19">
        <v>8.8141079999999992</v>
      </c>
      <c r="AE19">
        <v>47.805149999999998</v>
      </c>
      <c r="AF19">
        <v>8.5811580000000003</v>
      </c>
      <c r="AG19">
        <v>15.181513000000001</v>
      </c>
      <c r="AH19">
        <v>123.626115</v>
      </c>
      <c r="AI19">
        <v>12.925406000000001</v>
      </c>
      <c r="AJ19">
        <v>0</v>
      </c>
      <c r="AK19">
        <v>49.575769000000001</v>
      </c>
      <c r="AL19">
        <v>69.666548000000006</v>
      </c>
      <c r="AM19">
        <v>9.0230770000000007</v>
      </c>
      <c r="AN19">
        <v>0.647455</v>
      </c>
      <c r="AO19">
        <v>6.1124070000000001</v>
      </c>
      <c r="AP19">
        <v>3.5923080000000001</v>
      </c>
      <c r="AQ19">
        <v>0</v>
      </c>
      <c r="AR19">
        <v>48.574344000000004</v>
      </c>
      <c r="AS19">
        <v>30.844768999999999</v>
      </c>
      <c r="AT19">
        <v>9.5616959999999995</v>
      </c>
      <c r="AU19">
        <v>0</v>
      </c>
      <c r="AV19">
        <v>0</v>
      </c>
      <c r="AW19">
        <v>0</v>
      </c>
      <c r="AX19">
        <v>1.3459669999999999</v>
      </c>
      <c r="AY19">
        <v>0</v>
      </c>
      <c r="AZ19">
        <v>0</v>
      </c>
      <c r="BA19">
        <f t="shared" si="0"/>
        <v>2757.9427310000005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9.67</v>
      </c>
      <c r="K20">
        <v>560.92768999999998</v>
      </c>
      <c r="L20">
        <v>566.66200000000003</v>
      </c>
      <c r="M20">
        <v>88.963999999999999</v>
      </c>
      <c r="N20">
        <v>114.22687500000001</v>
      </c>
      <c r="O20">
        <v>119.584659</v>
      </c>
      <c r="P20">
        <v>85.216875000000002</v>
      </c>
      <c r="Q20">
        <v>10.54997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13.77975</v>
      </c>
      <c r="W20">
        <v>33.650933000000002</v>
      </c>
      <c r="X20">
        <v>142.64760799999999</v>
      </c>
      <c r="Y20">
        <v>0</v>
      </c>
      <c r="Z20">
        <v>6.3375250000000003</v>
      </c>
      <c r="AA20">
        <v>13.585730999999999</v>
      </c>
      <c r="AB20">
        <v>38.206285999999999</v>
      </c>
      <c r="AC20">
        <v>28.103735</v>
      </c>
      <c r="AD20">
        <v>8.8141079999999992</v>
      </c>
      <c r="AE20">
        <v>47.805149999999998</v>
      </c>
      <c r="AF20">
        <v>8.5811580000000003</v>
      </c>
      <c r="AG20">
        <v>15.181513000000001</v>
      </c>
      <c r="AH20">
        <v>123.626115</v>
      </c>
      <c r="AI20">
        <v>12.925406000000001</v>
      </c>
      <c r="AJ20">
        <v>0</v>
      </c>
      <c r="AK20">
        <v>49.575769000000001</v>
      </c>
      <c r="AL20">
        <v>69.666548000000006</v>
      </c>
      <c r="AM20">
        <v>9.0230770000000007</v>
      </c>
      <c r="AN20">
        <v>0.647455</v>
      </c>
      <c r="AO20">
        <v>6.1124070000000001</v>
      </c>
      <c r="AP20">
        <v>3.5923080000000001</v>
      </c>
      <c r="AQ20">
        <v>8.224335</v>
      </c>
      <c r="AR20">
        <v>48.574344000000004</v>
      </c>
      <c r="AS20">
        <v>30.844768999999999</v>
      </c>
      <c r="AT20">
        <v>9.5616959999999995</v>
      </c>
      <c r="AU20">
        <v>0</v>
      </c>
      <c r="AV20">
        <v>0</v>
      </c>
      <c r="AW20">
        <v>0</v>
      </c>
      <c r="AX20">
        <v>1.3459669999999999</v>
      </c>
      <c r="AY20">
        <v>0</v>
      </c>
      <c r="AZ20">
        <v>0</v>
      </c>
      <c r="BA20">
        <f t="shared" si="0"/>
        <v>2757.6768059999999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9.67</v>
      </c>
      <c r="K21">
        <v>531.25045999999998</v>
      </c>
      <c r="L21">
        <v>565.54028000000005</v>
      </c>
      <c r="M21">
        <v>88.963999999999999</v>
      </c>
      <c r="N21">
        <v>114.22687500000001</v>
      </c>
      <c r="O21">
        <v>119.584659</v>
      </c>
      <c r="P21">
        <v>85.216875000000002</v>
      </c>
      <c r="Q21">
        <v>10.54997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13.664194</v>
      </c>
      <c r="W21">
        <v>33.371943999999999</v>
      </c>
      <c r="X21">
        <v>141.452663</v>
      </c>
      <c r="Y21">
        <v>0</v>
      </c>
      <c r="Z21">
        <v>6.3375250000000003</v>
      </c>
      <c r="AA21">
        <v>13.585730999999999</v>
      </c>
      <c r="AB21">
        <v>38.206285999999999</v>
      </c>
      <c r="AC21">
        <v>28.103735</v>
      </c>
      <c r="AD21">
        <v>8.8141079999999992</v>
      </c>
      <c r="AE21">
        <v>47.805149999999998</v>
      </c>
      <c r="AF21">
        <v>8.5811580000000003</v>
      </c>
      <c r="AG21">
        <v>15.181513000000001</v>
      </c>
      <c r="AH21">
        <v>123.626115</v>
      </c>
      <c r="AI21">
        <v>12.925406000000001</v>
      </c>
      <c r="AJ21">
        <v>0</v>
      </c>
      <c r="AK21">
        <v>49.575769000000001</v>
      </c>
      <c r="AL21">
        <v>69.666548000000006</v>
      </c>
      <c r="AM21">
        <v>9.0230770000000007</v>
      </c>
      <c r="AN21">
        <v>0.647455</v>
      </c>
      <c r="AO21">
        <v>6.1124070000000001</v>
      </c>
      <c r="AP21">
        <v>3.5923080000000001</v>
      </c>
      <c r="AQ21">
        <v>16.44867</v>
      </c>
      <c r="AR21">
        <v>48.574344000000004</v>
      </c>
      <c r="AS21">
        <v>30.844768999999999</v>
      </c>
      <c r="AT21">
        <v>9.5616959999999995</v>
      </c>
      <c r="AU21">
        <v>0</v>
      </c>
      <c r="AV21">
        <v>0</v>
      </c>
      <c r="AW21">
        <v>0</v>
      </c>
      <c r="AX21">
        <v>0.54152</v>
      </c>
      <c r="AY21">
        <v>0</v>
      </c>
      <c r="AZ21">
        <v>0</v>
      </c>
      <c r="BA21">
        <f t="shared" si="0"/>
        <v>2732.7082540000006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9.67</v>
      </c>
      <c r="K22">
        <v>467.07067000000001</v>
      </c>
      <c r="L22">
        <v>468.84028000000001</v>
      </c>
      <c r="M22">
        <v>88.963999999999999</v>
      </c>
      <c r="N22">
        <v>114.22687500000001</v>
      </c>
      <c r="O22">
        <v>119.584659</v>
      </c>
      <c r="P22">
        <v>85.216875000000002</v>
      </c>
      <c r="Q22">
        <v>10.54997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13.664194</v>
      </c>
      <c r="W22">
        <v>33.371943999999999</v>
      </c>
      <c r="X22">
        <v>141.452663</v>
      </c>
      <c r="Y22">
        <v>0</v>
      </c>
      <c r="Z22">
        <v>6.3375250000000003</v>
      </c>
      <c r="AA22">
        <v>13.585730999999999</v>
      </c>
      <c r="AB22">
        <v>38.206285999999999</v>
      </c>
      <c r="AC22">
        <v>28.103735</v>
      </c>
      <c r="AD22">
        <v>8.8141079999999992</v>
      </c>
      <c r="AE22">
        <v>47.805149999999998</v>
      </c>
      <c r="AF22">
        <v>8.5811580000000003</v>
      </c>
      <c r="AG22">
        <v>15.181513000000001</v>
      </c>
      <c r="AH22">
        <v>123.626115</v>
      </c>
      <c r="AI22">
        <v>12.925406000000001</v>
      </c>
      <c r="AJ22">
        <v>0</v>
      </c>
      <c r="AK22">
        <v>49.575769000000001</v>
      </c>
      <c r="AL22">
        <v>69.666548000000006</v>
      </c>
      <c r="AM22">
        <v>9.0230770000000007</v>
      </c>
      <c r="AN22">
        <v>0.647455</v>
      </c>
      <c r="AO22">
        <v>6.1124070000000001</v>
      </c>
      <c r="AP22">
        <v>3.5923080000000001</v>
      </c>
      <c r="AQ22">
        <v>24.673005</v>
      </c>
      <c r="AR22">
        <v>48.574344000000004</v>
      </c>
      <c r="AS22">
        <v>30.844768999999999</v>
      </c>
      <c r="AT22">
        <v>9.5616959999999995</v>
      </c>
      <c r="AU22">
        <v>0</v>
      </c>
      <c r="AV22">
        <v>0</v>
      </c>
      <c r="AW22">
        <v>0</v>
      </c>
      <c r="AX22">
        <v>0.54152</v>
      </c>
      <c r="AY22">
        <v>0</v>
      </c>
      <c r="AZ22">
        <v>0</v>
      </c>
      <c r="BA22">
        <f t="shared" si="0"/>
        <v>2580.0527990000001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9.67</v>
      </c>
      <c r="K23">
        <v>508.48728</v>
      </c>
      <c r="L23">
        <v>399.60307999999998</v>
      </c>
      <c r="M23">
        <v>88.963999999999999</v>
      </c>
      <c r="N23">
        <v>114.22687500000001</v>
      </c>
      <c r="O23">
        <v>119.584659</v>
      </c>
      <c r="P23">
        <v>85.216875000000002</v>
      </c>
      <c r="Q23">
        <v>10.54997</v>
      </c>
      <c r="R23">
        <v>40.991227000000002</v>
      </c>
      <c r="S23">
        <v>25.519227000000001</v>
      </c>
      <c r="T23">
        <v>0</v>
      </c>
      <c r="U23">
        <v>404.95058999999998</v>
      </c>
      <c r="V23">
        <v>13.664194</v>
      </c>
      <c r="W23">
        <v>33.371943999999999</v>
      </c>
      <c r="X23">
        <v>141.452663</v>
      </c>
      <c r="Y23">
        <v>0</v>
      </c>
      <c r="Z23">
        <v>6.3375250000000003</v>
      </c>
      <c r="AA23">
        <v>13.585730999999999</v>
      </c>
      <c r="AB23">
        <v>38.206285999999999</v>
      </c>
      <c r="AC23">
        <v>28.103735</v>
      </c>
      <c r="AD23">
        <v>8.8141079999999992</v>
      </c>
      <c r="AE23">
        <v>47.805149999999998</v>
      </c>
      <c r="AF23">
        <v>8.5811580000000003</v>
      </c>
      <c r="AG23">
        <v>15.181513000000001</v>
      </c>
      <c r="AH23">
        <v>123.626115</v>
      </c>
      <c r="AI23">
        <v>2.4619819999999999</v>
      </c>
      <c r="AJ23">
        <v>0</v>
      </c>
      <c r="AK23">
        <v>49.575769000000001</v>
      </c>
      <c r="AL23">
        <v>69.666548000000006</v>
      </c>
      <c r="AM23">
        <v>9.0230770000000007</v>
      </c>
      <c r="AN23">
        <v>0.647455</v>
      </c>
      <c r="AO23">
        <v>6.1124070000000001</v>
      </c>
      <c r="AP23">
        <v>6.0697619999999999</v>
      </c>
      <c r="AQ23">
        <v>24.673005</v>
      </c>
      <c r="AR23">
        <v>51.777048000000001</v>
      </c>
      <c r="AS23">
        <v>30.844768999999999</v>
      </c>
      <c r="AT23">
        <v>9.5616959999999995</v>
      </c>
      <c r="AU23">
        <v>0</v>
      </c>
      <c r="AV23">
        <v>0</v>
      </c>
      <c r="AW23">
        <v>0</v>
      </c>
      <c r="AX23">
        <v>0.54152</v>
      </c>
      <c r="AY23">
        <v>0</v>
      </c>
      <c r="AZ23">
        <v>0</v>
      </c>
      <c r="BA23">
        <f t="shared" si="0"/>
        <v>2547.4489430000003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9.67</v>
      </c>
      <c r="K24">
        <v>490.19164000000001</v>
      </c>
      <c r="L24">
        <v>341.58308</v>
      </c>
      <c r="M24">
        <v>88.963999999999999</v>
      </c>
      <c r="N24">
        <v>114.22687500000001</v>
      </c>
      <c r="O24">
        <v>119.584659</v>
      </c>
      <c r="P24">
        <v>85.216875000000002</v>
      </c>
      <c r="Q24">
        <v>10.54997</v>
      </c>
      <c r="R24">
        <v>40.991227000000002</v>
      </c>
      <c r="S24">
        <v>25.519227000000001</v>
      </c>
      <c r="T24">
        <v>0</v>
      </c>
      <c r="U24">
        <v>404.95058999999998</v>
      </c>
      <c r="V24">
        <v>13.664194</v>
      </c>
      <c r="W24">
        <v>33.371943999999999</v>
      </c>
      <c r="X24">
        <v>141.452663</v>
      </c>
      <c r="Y24">
        <v>0</v>
      </c>
      <c r="Z24">
        <v>6.3375250000000003</v>
      </c>
      <c r="AA24">
        <v>13.585730999999999</v>
      </c>
      <c r="AB24">
        <v>38.206285999999999</v>
      </c>
      <c r="AC24">
        <v>28.103735</v>
      </c>
      <c r="AD24">
        <v>8.8141079999999992</v>
      </c>
      <c r="AE24">
        <v>47.805149999999998</v>
      </c>
      <c r="AF24">
        <v>8.5811580000000003</v>
      </c>
      <c r="AG24">
        <v>15.181513000000001</v>
      </c>
      <c r="AH24">
        <v>123.626115</v>
      </c>
      <c r="AI24">
        <v>2.4619819999999999</v>
      </c>
      <c r="AJ24">
        <v>0</v>
      </c>
      <c r="AK24">
        <v>49.575769000000001</v>
      </c>
      <c r="AL24">
        <v>69.666548000000006</v>
      </c>
      <c r="AM24">
        <v>9.0230770000000007</v>
      </c>
      <c r="AN24">
        <v>0.647455</v>
      </c>
      <c r="AO24">
        <v>6.1124070000000001</v>
      </c>
      <c r="AP24">
        <v>6.0697619999999999</v>
      </c>
      <c r="AQ24">
        <v>24.673005</v>
      </c>
      <c r="AR24">
        <v>51.777048000000001</v>
      </c>
      <c r="AS24">
        <v>30.844768999999999</v>
      </c>
      <c r="AT24">
        <v>9.5616959999999995</v>
      </c>
      <c r="AU24">
        <v>0</v>
      </c>
      <c r="AV24">
        <v>0</v>
      </c>
      <c r="AW24">
        <v>0</v>
      </c>
      <c r="AX24">
        <v>0.54152</v>
      </c>
      <c r="AY24">
        <v>0</v>
      </c>
      <c r="AZ24">
        <v>0</v>
      </c>
      <c r="BA24">
        <f t="shared" si="0"/>
        <v>2471.1333030000001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9.67</v>
      </c>
      <c r="K25">
        <v>438.17671000000001</v>
      </c>
      <c r="L25">
        <v>336.04217</v>
      </c>
      <c r="M25">
        <v>88.963999999999999</v>
      </c>
      <c r="N25">
        <v>114.22687500000001</v>
      </c>
      <c r="O25">
        <v>119.584659</v>
      </c>
      <c r="P25">
        <v>85.216875000000002</v>
      </c>
      <c r="Q25">
        <v>10.54997</v>
      </c>
      <c r="R25">
        <v>40.991227000000002</v>
      </c>
      <c r="S25">
        <v>25.519227000000001</v>
      </c>
      <c r="T25">
        <v>0</v>
      </c>
      <c r="U25">
        <v>404.95058999999998</v>
      </c>
      <c r="V25">
        <v>13.664194</v>
      </c>
      <c r="W25">
        <v>33.371943999999999</v>
      </c>
      <c r="X25">
        <v>141.452663</v>
      </c>
      <c r="Y25">
        <v>0</v>
      </c>
      <c r="Z25">
        <v>6.3375250000000003</v>
      </c>
      <c r="AA25">
        <v>27.171461999999998</v>
      </c>
      <c r="AB25">
        <v>38.206285999999999</v>
      </c>
      <c r="AC25">
        <v>28.103735</v>
      </c>
      <c r="AD25">
        <v>17.628216999999999</v>
      </c>
      <c r="AE25">
        <v>47.805149999999998</v>
      </c>
      <c r="AF25">
        <v>8.5811580000000003</v>
      </c>
      <c r="AG25">
        <v>15.181513000000001</v>
      </c>
      <c r="AH25">
        <v>123.626115</v>
      </c>
      <c r="AI25">
        <v>2.4619819999999999</v>
      </c>
      <c r="AJ25">
        <v>0</v>
      </c>
      <c r="AK25">
        <v>49.575769000000001</v>
      </c>
      <c r="AL25">
        <v>69.666548000000006</v>
      </c>
      <c r="AM25">
        <v>9.0230770000000007</v>
      </c>
      <c r="AN25">
        <v>0.647455</v>
      </c>
      <c r="AO25">
        <v>6.1124070000000001</v>
      </c>
      <c r="AP25">
        <v>6.0697619999999999</v>
      </c>
      <c r="AQ25">
        <v>24.673005</v>
      </c>
      <c r="AR25">
        <v>51.777048000000001</v>
      </c>
      <c r="AS25">
        <v>30.844768999999999</v>
      </c>
      <c r="AT25">
        <v>9.5616959999999995</v>
      </c>
      <c r="AU25">
        <v>0</v>
      </c>
      <c r="AV25">
        <v>0</v>
      </c>
      <c r="AW25">
        <v>0</v>
      </c>
      <c r="AX25">
        <v>0.54152</v>
      </c>
      <c r="AY25">
        <v>0</v>
      </c>
      <c r="AZ25">
        <v>0</v>
      </c>
      <c r="BA25">
        <f t="shared" si="0"/>
        <v>2435.9773030000001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9.67</v>
      </c>
      <c r="K26">
        <v>425.75076000000001</v>
      </c>
      <c r="L26">
        <v>336.04217</v>
      </c>
      <c r="M26">
        <v>88.963999999999999</v>
      </c>
      <c r="N26">
        <v>114.22687500000001</v>
      </c>
      <c r="O26">
        <v>119.584659</v>
      </c>
      <c r="P26">
        <v>85.216875000000002</v>
      </c>
      <c r="Q26">
        <v>10.54997</v>
      </c>
      <c r="R26">
        <v>40.991227000000002</v>
      </c>
      <c r="S26">
        <v>25.519227000000001</v>
      </c>
      <c r="T26">
        <v>0</v>
      </c>
      <c r="U26">
        <v>404.95058999999998</v>
      </c>
      <c r="V26">
        <v>13.664194</v>
      </c>
      <c r="W26">
        <v>33.371943999999999</v>
      </c>
      <c r="X26">
        <v>141.452663</v>
      </c>
      <c r="Y26">
        <v>0</v>
      </c>
      <c r="Z26">
        <v>6.3375250000000003</v>
      </c>
      <c r="AA26">
        <v>27.171461999999998</v>
      </c>
      <c r="AB26">
        <v>38.206285999999999</v>
      </c>
      <c r="AC26">
        <v>28.103735</v>
      </c>
      <c r="AD26">
        <v>17.628216999999999</v>
      </c>
      <c r="AE26">
        <v>47.805149999999998</v>
      </c>
      <c r="AF26">
        <v>8.5811580000000003</v>
      </c>
      <c r="AG26">
        <v>15.181513000000001</v>
      </c>
      <c r="AH26">
        <v>123.626115</v>
      </c>
      <c r="AI26">
        <v>2.4619819999999999</v>
      </c>
      <c r="AJ26">
        <v>0</v>
      </c>
      <c r="AK26">
        <v>49.575769000000001</v>
      </c>
      <c r="AL26">
        <v>69.666548000000006</v>
      </c>
      <c r="AM26">
        <v>9.0230770000000007</v>
      </c>
      <c r="AN26">
        <v>0.647455</v>
      </c>
      <c r="AO26">
        <v>6.1124070000000001</v>
      </c>
      <c r="AP26">
        <v>6.0697619999999999</v>
      </c>
      <c r="AQ26">
        <v>24.673005</v>
      </c>
      <c r="AR26">
        <v>51.777048000000001</v>
      </c>
      <c r="AS26">
        <v>30.844768999999999</v>
      </c>
      <c r="AT26">
        <v>9.5616959999999995</v>
      </c>
      <c r="AU26">
        <v>0</v>
      </c>
      <c r="AV26">
        <v>0</v>
      </c>
      <c r="AW26">
        <v>0</v>
      </c>
      <c r="AX26">
        <v>0.54152</v>
      </c>
      <c r="AY26">
        <v>0</v>
      </c>
      <c r="AZ26">
        <v>0</v>
      </c>
      <c r="BA26">
        <f t="shared" si="0"/>
        <v>2423.5513529999998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9.67</v>
      </c>
      <c r="K27">
        <v>404.19632999999999</v>
      </c>
      <c r="L27">
        <v>353.92200000000003</v>
      </c>
      <c r="M27">
        <v>88.963999999999999</v>
      </c>
      <c r="N27">
        <v>114.22687500000001</v>
      </c>
      <c r="O27">
        <v>119.584659</v>
      </c>
      <c r="P27">
        <v>85.216875000000002</v>
      </c>
      <c r="Q27">
        <v>10.54997</v>
      </c>
      <c r="R27">
        <v>40.991227000000002</v>
      </c>
      <c r="S27">
        <v>25.519227000000001</v>
      </c>
      <c r="T27">
        <v>0</v>
      </c>
      <c r="U27">
        <v>404.95058999999998</v>
      </c>
      <c r="V27">
        <v>13.664194</v>
      </c>
      <c r="W27">
        <v>33.371943999999999</v>
      </c>
      <c r="X27">
        <v>141.452663</v>
      </c>
      <c r="Y27">
        <v>0</v>
      </c>
      <c r="Z27">
        <v>6.3375250000000003</v>
      </c>
      <c r="AA27">
        <v>27.171461999999998</v>
      </c>
      <c r="AB27">
        <v>38.206285999999999</v>
      </c>
      <c r="AC27">
        <v>28.103735</v>
      </c>
      <c r="AD27">
        <v>17.628216999999999</v>
      </c>
      <c r="AE27">
        <v>46.276654999999998</v>
      </c>
      <c r="AF27">
        <v>8.5811580000000003</v>
      </c>
      <c r="AG27">
        <v>15.181513000000001</v>
      </c>
      <c r="AH27">
        <v>123.626115</v>
      </c>
      <c r="AI27">
        <v>7.3859459999999997</v>
      </c>
      <c r="AJ27">
        <v>0</v>
      </c>
      <c r="AK27">
        <v>49.575769000000001</v>
      </c>
      <c r="AL27">
        <v>69.666548000000006</v>
      </c>
      <c r="AM27">
        <v>9.0230770000000007</v>
      </c>
      <c r="AN27">
        <v>0.647455</v>
      </c>
      <c r="AO27">
        <v>6.1124070000000001</v>
      </c>
      <c r="AP27">
        <v>3.5923080000000001</v>
      </c>
      <c r="AQ27">
        <v>24.673005</v>
      </c>
      <c r="AR27">
        <v>48.574344000000004</v>
      </c>
      <c r="AS27">
        <v>31.999887000000001</v>
      </c>
      <c r="AT27">
        <v>9.5616959999999995</v>
      </c>
      <c r="AU27">
        <v>0</v>
      </c>
      <c r="AV27">
        <v>0</v>
      </c>
      <c r="AW27">
        <v>0</v>
      </c>
      <c r="AX27">
        <v>3.2297799999999999</v>
      </c>
      <c r="AY27">
        <v>0</v>
      </c>
      <c r="AZ27">
        <v>0</v>
      </c>
      <c r="BA27">
        <f t="shared" si="0"/>
        <v>2421.435442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9.67</v>
      </c>
      <c r="K28">
        <v>442.52821</v>
      </c>
      <c r="L28">
        <v>353.92200000000003</v>
      </c>
      <c r="M28">
        <v>88.963999999999999</v>
      </c>
      <c r="N28">
        <v>114.22687500000001</v>
      </c>
      <c r="O28">
        <v>119.584659</v>
      </c>
      <c r="P28">
        <v>85.216875000000002</v>
      </c>
      <c r="Q28">
        <v>10.54997</v>
      </c>
      <c r="R28">
        <v>40.991227000000002</v>
      </c>
      <c r="S28">
        <v>25.519227000000001</v>
      </c>
      <c r="T28">
        <v>0</v>
      </c>
      <c r="U28">
        <v>404.95058999999998</v>
      </c>
      <c r="V28">
        <v>13.664194</v>
      </c>
      <c r="W28">
        <v>33.371943999999999</v>
      </c>
      <c r="X28">
        <v>141.452663</v>
      </c>
      <c r="Y28">
        <v>0</v>
      </c>
      <c r="Z28">
        <v>6.3375250000000003</v>
      </c>
      <c r="AA28">
        <v>27.171461999999998</v>
      </c>
      <c r="AB28">
        <v>38.206285999999999</v>
      </c>
      <c r="AC28">
        <v>28.103735</v>
      </c>
      <c r="AD28">
        <v>17.628216999999999</v>
      </c>
      <c r="AE28">
        <v>45.904457000000001</v>
      </c>
      <c r="AF28">
        <v>8.5811580000000003</v>
      </c>
      <c r="AG28">
        <v>15.181513000000001</v>
      </c>
      <c r="AH28">
        <v>123.626115</v>
      </c>
      <c r="AI28">
        <v>48.008648999999998</v>
      </c>
      <c r="AJ28">
        <v>0</v>
      </c>
      <c r="AK28">
        <v>49.575769000000001</v>
      </c>
      <c r="AL28">
        <v>69.666548000000006</v>
      </c>
      <c r="AM28">
        <v>9.0230770000000007</v>
      </c>
      <c r="AN28">
        <v>0.647455</v>
      </c>
      <c r="AO28">
        <v>6.1124070000000001</v>
      </c>
      <c r="AP28">
        <v>3.5923080000000001</v>
      </c>
      <c r="AQ28">
        <v>24.673005</v>
      </c>
      <c r="AR28">
        <v>48.574344000000004</v>
      </c>
      <c r="AS28">
        <v>31.999887000000001</v>
      </c>
      <c r="AT28">
        <v>9.5616959999999995</v>
      </c>
      <c r="AU28">
        <v>0</v>
      </c>
      <c r="AV28">
        <v>0</v>
      </c>
      <c r="AW28">
        <v>0</v>
      </c>
      <c r="AX28">
        <v>3.2297799999999999</v>
      </c>
      <c r="AY28">
        <v>0</v>
      </c>
      <c r="AZ28">
        <v>0</v>
      </c>
      <c r="BA28">
        <f t="shared" si="0"/>
        <v>2500.0178270000001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9.67</v>
      </c>
      <c r="K29">
        <v>439.06635</v>
      </c>
      <c r="L29">
        <v>341.46704</v>
      </c>
      <c r="M29">
        <v>88.963999999999999</v>
      </c>
      <c r="N29">
        <v>114.22687500000001</v>
      </c>
      <c r="O29">
        <v>119.584659</v>
      </c>
      <c r="P29">
        <v>85.216875000000002</v>
      </c>
      <c r="Q29">
        <v>10.54997</v>
      </c>
      <c r="R29">
        <v>40.991227000000002</v>
      </c>
      <c r="S29">
        <v>25.519227000000001</v>
      </c>
      <c r="T29">
        <v>0</v>
      </c>
      <c r="U29">
        <v>404.95058999999998</v>
      </c>
      <c r="V29">
        <v>13.664194</v>
      </c>
      <c r="W29">
        <v>33.371943999999999</v>
      </c>
      <c r="X29">
        <v>141.452663</v>
      </c>
      <c r="Y29">
        <v>0</v>
      </c>
      <c r="Z29">
        <v>6.3375250000000003</v>
      </c>
      <c r="AA29">
        <v>27.171461999999998</v>
      </c>
      <c r="AB29">
        <v>38.206285999999999</v>
      </c>
      <c r="AC29">
        <v>28.103735</v>
      </c>
      <c r="AD29">
        <v>17.628216999999999</v>
      </c>
      <c r="AE29">
        <v>45.904457000000001</v>
      </c>
      <c r="AF29">
        <v>8.5811580000000003</v>
      </c>
      <c r="AG29">
        <v>15.181513000000001</v>
      </c>
      <c r="AH29">
        <v>123.626115</v>
      </c>
      <c r="AI29">
        <v>48.008648999999998</v>
      </c>
      <c r="AJ29">
        <v>0</v>
      </c>
      <c r="AK29">
        <v>49.575769000000001</v>
      </c>
      <c r="AL29">
        <v>69.666548000000006</v>
      </c>
      <c r="AM29">
        <v>9.0230770000000007</v>
      </c>
      <c r="AN29">
        <v>0.647455</v>
      </c>
      <c r="AO29">
        <v>6.1124070000000001</v>
      </c>
      <c r="AP29">
        <v>3.5923080000000001</v>
      </c>
      <c r="AQ29">
        <v>24.673005</v>
      </c>
      <c r="AR29">
        <v>48.574344000000004</v>
      </c>
      <c r="AS29">
        <v>31.999887000000001</v>
      </c>
      <c r="AT29">
        <v>9.5616959999999995</v>
      </c>
      <c r="AU29">
        <v>0</v>
      </c>
      <c r="AV29">
        <v>0</v>
      </c>
      <c r="AW29">
        <v>0</v>
      </c>
      <c r="AX29">
        <v>3.2297799999999999</v>
      </c>
      <c r="AY29">
        <v>0</v>
      </c>
      <c r="AZ29">
        <v>0</v>
      </c>
      <c r="BA29">
        <f t="shared" si="0"/>
        <v>2484.1010070000002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9.67</v>
      </c>
      <c r="K30">
        <v>414.83332999999999</v>
      </c>
      <c r="L30">
        <v>341.42836</v>
      </c>
      <c r="M30">
        <v>88.963999999999999</v>
      </c>
      <c r="N30">
        <v>114.22687500000001</v>
      </c>
      <c r="O30">
        <v>119.584659</v>
      </c>
      <c r="P30">
        <v>85.216875000000002</v>
      </c>
      <c r="Q30">
        <v>10.54997</v>
      </c>
      <c r="R30">
        <v>40.991227000000002</v>
      </c>
      <c r="S30">
        <v>25.519227000000001</v>
      </c>
      <c r="T30">
        <v>0</v>
      </c>
      <c r="U30">
        <v>404.95058999999998</v>
      </c>
      <c r="V30">
        <v>10.279693999999999</v>
      </c>
      <c r="W30">
        <v>29.939094000000001</v>
      </c>
      <c r="X30">
        <v>120.923253</v>
      </c>
      <c r="Y30">
        <v>0</v>
      </c>
      <c r="Z30">
        <v>6.3375250000000003</v>
      </c>
      <c r="AA30">
        <v>27.171461999999998</v>
      </c>
      <c r="AB30">
        <v>38.206285999999999</v>
      </c>
      <c r="AC30">
        <v>28.103735</v>
      </c>
      <c r="AD30">
        <v>17.628216999999999</v>
      </c>
      <c r="AE30">
        <v>45.904457000000001</v>
      </c>
      <c r="AF30">
        <v>8.5811580000000003</v>
      </c>
      <c r="AG30">
        <v>15.181513000000001</v>
      </c>
      <c r="AH30">
        <v>123.626115</v>
      </c>
      <c r="AI30">
        <v>48.008648999999998</v>
      </c>
      <c r="AJ30">
        <v>0</v>
      </c>
      <c r="AK30">
        <v>49.575769000000001</v>
      </c>
      <c r="AL30">
        <v>69.666548000000006</v>
      </c>
      <c r="AM30">
        <v>9.0230770000000007</v>
      </c>
      <c r="AN30">
        <v>0.647455</v>
      </c>
      <c r="AO30">
        <v>6.1124070000000001</v>
      </c>
      <c r="AP30">
        <v>3.5923080000000001</v>
      </c>
      <c r="AQ30">
        <v>24.673005</v>
      </c>
      <c r="AR30">
        <v>48.574344000000004</v>
      </c>
      <c r="AS30">
        <v>31.999887000000001</v>
      </c>
      <c r="AT30">
        <v>9.5616959999999995</v>
      </c>
      <c r="AU30">
        <v>0</v>
      </c>
      <c r="AV30">
        <v>0</v>
      </c>
      <c r="AW30">
        <v>0</v>
      </c>
      <c r="AX30">
        <v>3.2297799999999999</v>
      </c>
      <c r="AY30">
        <v>0</v>
      </c>
      <c r="AZ30">
        <v>0</v>
      </c>
      <c r="BA30">
        <f t="shared" si="0"/>
        <v>2432.4825470000001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9.67</v>
      </c>
      <c r="K31">
        <v>422.14384999999999</v>
      </c>
      <c r="L31">
        <v>341.42836</v>
      </c>
      <c r="M31">
        <v>84.129000000000005</v>
      </c>
      <c r="N31">
        <v>114.22687500000001</v>
      </c>
      <c r="O31">
        <v>119.584659</v>
      </c>
      <c r="P31">
        <v>85.216875000000002</v>
      </c>
      <c r="Q31">
        <v>10.54997</v>
      </c>
      <c r="R31">
        <v>40.991227000000002</v>
      </c>
      <c r="S31">
        <v>25.519227000000001</v>
      </c>
      <c r="T31">
        <v>0</v>
      </c>
      <c r="U31">
        <v>404.95058999999998</v>
      </c>
      <c r="V31">
        <v>10.279693999999999</v>
      </c>
      <c r="W31">
        <v>29.939094000000001</v>
      </c>
      <c r="X31">
        <v>120.923253</v>
      </c>
      <c r="Y31">
        <v>0</v>
      </c>
      <c r="Z31">
        <v>6.3375250000000003</v>
      </c>
      <c r="AA31">
        <v>27.171461999999998</v>
      </c>
      <c r="AB31">
        <v>38.206285999999999</v>
      </c>
      <c r="AC31">
        <v>28.103735</v>
      </c>
      <c r="AD31">
        <v>17.628216999999999</v>
      </c>
      <c r="AE31">
        <v>45.904457000000001</v>
      </c>
      <c r="AF31">
        <v>8.5811580000000003</v>
      </c>
      <c r="AG31">
        <v>15.181513000000001</v>
      </c>
      <c r="AH31">
        <v>123.626115</v>
      </c>
      <c r="AI31">
        <v>48.008648999999998</v>
      </c>
      <c r="AJ31">
        <v>0</v>
      </c>
      <c r="AK31">
        <v>49.575769000000001</v>
      </c>
      <c r="AL31">
        <v>69.666548000000006</v>
      </c>
      <c r="AM31">
        <v>9.0230770000000007</v>
      </c>
      <c r="AN31">
        <v>0.647455</v>
      </c>
      <c r="AO31">
        <v>6.1124070000000001</v>
      </c>
      <c r="AP31">
        <v>3.5923080000000001</v>
      </c>
      <c r="AQ31">
        <v>21.32235</v>
      </c>
      <c r="AR31">
        <v>48.574344000000004</v>
      </c>
      <c r="AS31">
        <v>30.844768999999999</v>
      </c>
      <c r="AT31">
        <v>9.5616959999999995</v>
      </c>
      <c r="AU31">
        <v>0</v>
      </c>
      <c r="AV31">
        <v>0</v>
      </c>
      <c r="AW31">
        <v>0</v>
      </c>
      <c r="AX31">
        <v>3.2297799999999999</v>
      </c>
      <c r="AY31">
        <v>0</v>
      </c>
      <c r="AZ31">
        <v>0</v>
      </c>
      <c r="BA31">
        <f t="shared" si="0"/>
        <v>2430.4522939999997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9.67</v>
      </c>
      <c r="K32">
        <v>397.08888000000002</v>
      </c>
      <c r="L32">
        <v>341.42836</v>
      </c>
      <c r="M32">
        <v>84.129000000000005</v>
      </c>
      <c r="N32">
        <v>114.22687500000001</v>
      </c>
      <c r="O32">
        <v>119.584659</v>
      </c>
      <c r="P32">
        <v>85.216875000000002</v>
      </c>
      <c r="Q32">
        <v>10.54997</v>
      </c>
      <c r="R32">
        <v>40.991227000000002</v>
      </c>
      <c r="S32">
        <v>25.519227000000001</v>
      </c>
      <c r="T32">
        <v>0</v>
      </c>
      <c r="U32">
        <v>404.95058999999998</v>
      </c>
      <c r="V32">
        <v>10.279693999999999</v>
      </c>
      <c r="W32">
        <v>29.939094000000001</v>
      </c>
      <c r="X32">
        <v>120.923253</v>
      </c>
      <c r="Y32">
        <v>0</v>
      </c>
      <c r="Z32">
        <v>6.3375250000000003</v>
      </c>
      <c r="AA32">
        <v>27.171461999999998</v>
      </c>
      <c r="AB32">
        <v>38.206285999999999</v>
      </c>
      <c r="AC32">
        <v>28.103735</v>
      </c>
      <c r="AD32">
        <v>17.628216999999999</v>
      </c>
      <c r="AE32">
        <v>45.904457000000001</v>
      </c>
      <c r="AF32">
        <v>8.5811580000000003</v>
      </c>
      <c r="AG32">
        <v>15.181513000000001</v>
      </c>
      <c r="AH32">
        <v>123.626115</v>
      </c>
      <c r="AI32">
        <v>48.008648999999998</v>
      </c>
      <c r="AJ32">
        <v>0</v>
      </c>
      <c r="AK32">
        <v>49.575769000000001</v>
      </c>
      <c r="AL32">
        <v>69.666548000000006</v>
      </c>
      <c r="AM32">
        <v>9.0230770000000007</v>
      </c>
      <c r="AN32">
        <v>0.647455</v>
      </c>
      <c r="AO32">
        <v>6.1124070000000001</v>
      </c>
      <c r="AP32">
        <v>3.5923080000000001</v>
      </c>
      <c r="AQ32">
        <v>16.44867</v>
      </c>
      <c r="AR32">
        <v>48.574344000000004</v>
      </c>
      <c r="AS32">
        <v>30.844768999999999</v>
      </c>
      <c r="AT32">
        <v>9.5616959999999995</v>
      </c>
      <c r="AU32">
        <v>0</v>
      </c>
      <c r="AV32">
        <v>0</v>
      </c>
      <c r="AW32">
        <v>0</v>
      </c>
      <c r="AX32">
        <v>3.2297799999999999</v>
      </c>
      <c r="AY32">
        <v>0</v>
      </c>
      <c r="AZ32">
        <v>0</v>
      </c>
      <c r="BA32">
        <f t="shared" si="0"/>
        <v>2400.5236439999999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9.67</v>
      </c>
      <c r="K33">
        <v>414.83332999999999</v>
      </c>
      <c r="L33">
        <v>341.42836</v>
      </c>
      <c r="M33">
        <v>84.129000000000005</v>
      </c>
      <c r="N33">
        <v>114.22687500000001</v>
      </c>
      <c r="O33">
        <v>119.584659</v>
      </c>
      <c r="P33">
        <v>85.216875000000002</v>
      </c>
      <c r="Q33">
        <v>9.804316</v>
      </c>
      <c r="R33">
        <v>32.513441</v>
      </c>
      <c r="S33">
        <v>21.938329</v>
      </c>
      <c r="T33">
        <v>0</v>
      </c>
      <c r="U33">
        <v>404.95058999999998</v>
      </c>
      <c r="V33">
        <v>10.279693999999999</v>
      </c>
      <c r="W33">
        <v>29.939094000000001</v>
      </c>
      <c r="X33">
        <v>120.923253</v>
      </c>
      <c r="Y33">
        <v>0</v>
      </c>
      <c r="Z33">
        <v>6.3375250000000003</v>
      </c>
      <c r="AA33">
        <v>13.585730999999999</v>
      </c>
      <c r="AB33">
        <v>38.206285999999999</v>
      </c>
      <c r="AC33">
        <v>28.103735</v>
      </c>
      <c r="AD33">
        <v>17.628216999999999</v>
      </c>
      <c r="AE33">
        <v>45.904457000000001</v>
      </c>
      <c r="AF33">
        <v>8.5811580000000003</v>
      </c>
      <c r="AG33">
        <v>15.181513000000001</v>
      </c>
      <c r="AH33">
        <v>123.626115</v>
      </c>
      <c r="AI33">
        <v>48.008648999999998</v>
      </c>
      <c r="AJ33">
        <v>0</v>
      </c>
      <c r="AK33">
        <v>49.575769000000001</v>
      </c>
      <c r="AL33">
        <v>69.666548000000006</v>
      </c>
      <c r="AM33">
        <v>9.0230770000000007</v>
      </c>
      <c r="AN33">
        <v>0.647455</v>
      </c>
      <c r="AO33">
        <v>6.1124070000000001</v>
      </c>
      <c r="AP33">
        <v>3.5923080000000001</v>
      </c>
      <c r="AQ33">
        <v>16.44867</v>
      </c>
      <c r="AR33">
        <v>48.574344000000004</v>
      </c>
      <c r="AS33">
        <v>30.844768999999999</v>
      </c>
      <c r="AT33">
        <v>9.5616959999999995</v>
      </c>
      <c r="AU33">
        <v>0</v>
      </c>
      <c r="AV33">
        <v>0</v>
      </c>
      <c r="AW33">
        <v>0</v>
      </c>
      <c r="AX33">
        <v>3.2297799999999999</v>
      </c>
      <c r="AY33">
        <v>0</v>
      </c>
      <c r="AZ33">
        <v>0</v>
      </c>
      <c r="BA33">
        <f t="shared" si="0"/>
        <v>2391.878025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9.67</v>
      </c>
      <c r="K34">
        <v>403.68382000000003</v>
      </c>
      <c r="L34">
        <v>341.42836</v>
      </c>
      <c r="M34">
        <v>84.129000000000005</v>
      </c>
      <c r="N34">
        <v>114.22687500000001</v>
      </c>
      <c r="O34">
        <v>119.584659</v>
      </c>
      <c r="P34">
        <v>85.216875000000002</v>
      </c>
      <c r="Q34">
        <v>9.804316</v>
      </c>
      <c r="R34">
        <v>32.513441</v>
      </c>
      <c r="S34">
        <v>21.938329</v>
      </c>
      <c r="T34">
        <v>0</v>
      </c>
      <c r="U34">
        <v>404.95058999999998</v>
      </c>
      <c r="V34">
        <v>10.279693999999999</v>
      </c>
      <c r="W34">
        <v>29.939094000000001</v>
      </c>
      <c r="X34">
        <v>120.923253</v>
      </c>
      <c r="Y34">
        <v>0</v>
      </c>
      <c r="Z34">
        <v>6.3375250000000003</v>
      </c>
      <c r="AA34">
        <v>13.585730999999999</v>
      </c>
      <c r="AB34">
        <v>38.206285999999999</v>
      </c>
      <c r="AC34">
        <v>28.103735</v>
      </c>
      <c r="AD34">
        <v>17.628216999999999</v>
      </c>
      <c r="AE34">
        <v>45.904457000000001</v>
      </c>
      <c r="AF34">
        <v>8.5811580000000003</v>
      </c>
      <c r="AG34">
        <v>15.181513000000001</v>
      </c>
      <c r="AH34">
        <v>123.626115</v>
      </c>
      <c r="AI34">
        <v>7.3859459999999997</v>
      </c>
      <c r="AJ34">
        <v>0</v>
      </c>
      <c r="AK34">
        <v>49.575769000000001</v>
      </c>
      <c r="AL34">
        <v>69.666548000000006</v>
      </c>
      <c r="AM34">
        <v>9.0230770000000007</v>
      </c>
      <c r="AN34">
        <v>0.647455</v>
      </c>
      <c r="AO34">
        <v>6.1124070000000001</v>
      </c>
      <c r="AP34">
        <v>3.5923080000000001</v>
      </c>
      <c r="AQ34">
        <v>16.44867</v>
      </c>
      <c r="AR34">
        <v>48.574344000000004</v>
      </c>
      <c r="AS34">
        <v>30.844768999999999</v>
      </c>
      <c r="AT34">
        <v>9.5616959999999995</v>
      </c>
      <c r="AU34">
        <v>0</v>
      </c>
      <c r="AV34">
        <v>0</v>
      </c>
      <c r="AW34">
        <v>0</v>
      </c>
      <c r="AX34">
        <v>3.2297799999999999</v>
      </c>
      <c r="AY34">
        <v>0</v>
      </c>
      <c r="AZ34">
        <v>0</v>
      </c>
      <c r="BA34">
        <f t="shared" si="0"/>
        <v>2340.1058120000002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9.67</v>
      </c>
      <c r="K35">
        <v>396.32495</v>
      </c>
      <c r="L35">
        <v>341.42836</v>
      </c>
      <c r="M35">
        <v>88.963999999999999</v>
      </c>
      <c r="N35">
        <v>114.22687500000001</v>
      </c>
      <c r="O35">
        <v>119.584659</v>
      </c>
      <c r="P35">
        <v>85.216875000000002</v>
      </c>
      <c r="Q35">
        <v>9.804316</v>
      </c>
      <c r="R35">
        <v>32.513441</v>
      </c>
      <c r="S35">
        <v>21.938329</v>
      </c>
      <c r="T35">
        <v>0</v>
      </c>
      <c r="U35">
        <v>404.95058999999998</v>
      </c>
      <c r="V35">
        <v>10.279693999999999</v>
      </c>
      <c r="W35">
        <v>29.939094000000001</v>
      </c>
      <c r="X35">
        <v>120.923253</v>
      </c>
      <c r="Y35">
        <v>0</v>
      </c>
      <c r="Z35">
        <v>6.3375250000000003</v>
      </c>
      <c r="AA35">
        <v>11.840915000000001</v>
      </c>
      <c r="AB35">
        <v>38.206285999999999</v>
      </c>
      <c r="AC35">
        <v>28.103735</v>
      </c>
      <c r="AD35">
        <v>17.628216999999999</v>
      </c>
      <c r="AE35">
        <v>45.904457000000001</v>
      </c>
      <c r="AF35">
        <v>8.5811580000000003</v>
      </c>
      <c r="AG35">
        <v>15.181513000000001</v>
      </c>
      <c r="AH35">
        <v>123.626115</v>
      </c>
      <c r="AI35">
        <v>2.4619819999999999</v>
      </c>
      <c r="AJ35">
        <v>0</v>
      </c>
      <c r="AK35">
        <v>49.575769000000001</v>
      </c>
      <c r="AL35">
        <v>69.666548000000006</v>
      </c>
      <c r="AM35">
        <v>9.0230770000000007</v>
      </c>
      <c r="AN35">
        <v>0.647455</v>
      </c>
      <c r="AO35">
        <v>5.6006710000000002</v>
      </c>
      <c r="AP35">
        <v>3.5923080000000001</v>
      </c>
      <c r="AQ35">
        <v>16.44867</v>
      </c>
      <c r="AR35">
        <v>48.574344000000004</v>
      </c>
      <c r="AS35">
        <v>30.844768999999999</v>
      </c>
      <c r="AT35">
        <v>9.5616959999999995</v>
      </c>
      <c r="AU35">
        <v>0</v>
      </c>
      <c r="AV35">
        <v>0</v>
      </c>
      <c r="AW35">
        <v>0</v>
      </c>
      <c r="AX35">
        <v>3.2297799999999999</v>
      </c>
      <c r="AY35">
        <v>0</v>
      </c>
      <c r="AZ35">
        <v>0</v>
      </c>
      <c r="BA35">
        <f t="shared" si="0"/>
        <v>2330.4014260000004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9.67</v>
      </c>
      <c r="K36">
        <v>398.404</v>
      </c>
      <c r="L36">
        <v>341.42836</v>
      </c>
      <c r="M36">
        <v>88.963999999999999</v>
      </c>
      <c r="N36">
        <v>114.22687500000001</v>
      </c>
      <c r="O36">
        <v>119.584659</v>
      </c>
      <c r="P36">
        <v>85.216875000000002</v>
      </c>
      <c r="Q36">
        <v>9.804316</v>
      </c>
      <c r="R36">
        <v>32.513441</v>
      </c>
      <c r="S36">
        <v>21.938329</v>
      </c>
      <c r="T36">
        <v>0</v>
      </c>
      <c r="U36">
        <v>404.95058999999998</v>
      </c>
      <c r="V36">
        <v>10.279693999999999</v>
      </c>
      <c r="W36">
        <v>29.939094000000001</v>
      </c>
      <c r="X36">
        <v>120.923253</v>
      </c>
      <c r="Y36">
        <v>0</v>
      </c>
      <c r="Z36">
        <v>6.3375250000000003</v>
      </c>
      <c r="AA36">
        <v>0</v>
      </c>
      <c r="AB36">
        <v>38.206285999999999</v>
      </c>
      <c r="AC36">
        <v>28.103735</v>
      </c>
      <c r="AD36">
        <v>17.628216999999999</v>
      </c>
      <c r="AE36">
        <v>45.904457000000001</v>
      </c>
      <c r="AF36">
        <v>8.5811580000000003</v>
      </c>
      <c r="AG36">
        <v>15.181513000000001</v>
      </c>
      <c r="AH36">
        <v>123.626115</v>
      </c>
      <c r="AI36">
        <v>2.4619819999999999</v>
      </c>
      <c r="AJ36">
        <v>0</v>
      </c>
      <c r="AK36">
        <v>49.575769000000001</v>
      </c>
      <c r="AL36">
        <v>69.666548000000006</v>
      </c>
      <c r="AM36">
        <v>9.0230770000000007</v>
      </c>
      <c r="AN36">
        <v>0.647455</v>
      </c>
      <c r="AO36">
        <v>5.6006710000000002</v>
      </c>
      <c r="AP36">
        <v>3.5923080000000001</v>
      </c>
      <c r="AQ36">
        <v>16.44867</v>
      </c>
      <c r="AR36">
        <v>48.574344000000004</v>
      </c>
      <c r="AS36">
        <v>30.844768999999999</v>
      </c>
      <c r="AT36">
        <v>9.5616959999999995</v>
      </c>
      <c r="AU36">
        <v>0</v>
      </c>
      <c r="AV36">
        <v>0</v>
      </c>
      <c r="AW36">
        <v>0</v>
      </c>
      <c r="AX36">
        <v>3.2297799999999999</v>
      </c>
      <c r="AY36">
        <v>0</v>
      </c>
      <c r="AZ36">
        <v>0</v>
      </c>
      <c r="BA36">
        <f t="shared" si="0"/>
        <v>2320.639561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9.67</v>
      </c>
      <c r="K37">
        <v>364.683674</v>
      </c>
      <c r="L37">
        <v>341.42836</v>
      </c>
      <c r="M37">
        <v>88.963999999999999</v>
      </c>
      <c r="N37">
        <v>114.22687500000001</v>
      </c>
      <c r="O37">
        <v>119.584659</v>
      </c>
      <c r="P37">
        <v>85.216875000000002</v>
      </c>
      <c r="Q37">
        <v>9.804316</v>
      </c>
      <c r="R37">
        <v>32.513441</v>
      </c>
      <c r="S37">
        <v>21.938329</v>
      </c>
      <c r="T37">
        <v>0</v>
      </c>
      <c r="U37">
        <v>404.95058999999998</v>
      </c>
      <c r="V37">
        <v>10.279693999999999</v>
      </c>
      <c r="W37">
        <v>29.939094000000001</v>
      </c>
      <c r="X37">
        <v>120.923253</v>
      </c>
      <c r="Y37">
        <v>0</v>
      </c>
      <c r="Z37">
        <v>6.3375250000000003</v>
      </c>
      <c r="AA37">
        <v>0</v>
      </c>
      <c r="AB37">
        <v>38.206285999999999</v>
      </c>
      <c r="AC37">
        <v>28.103735</v>
      </c>
      <c r="AD37">
        <v>26.442325</v>
      </c>
      <c r="AE37">
        <v>45.904457000000001</v>
      </c>
      <c r="AF37">
        <v>8.5811580000000003</v>
      </c>
      <c r="AG37">
        <v>15.181513000000001</v>
      </c>
      <c r="AH37">
        <v>123.626115</v>
      </c>
      <c r="AI37">
        <v>2.4619819999999999</v>
      </c>
      <c r="AJ37">
        <v>0</v>
      </c>
      <c r="AK37">
        <v>49.575769000000001</v>
      </c>
      <c r="AL37">
        <v>69.666548000000006</v>
      </c>
      <c r="AM37">
        <v>9.0230770000000007</v>
      </c>
      <c r="AN37">
        <v>0.647455</v>
      </c>
      <c r="AO37">
        <v>5.6006710000000002</v>
      </c>
      <c r="AP37">
        <v>3.5923080000000001</v>
      </c>
      <c r="AQ37">
        <v>16.44867</v>
      </c>
      <c r="AR37">
        <v>48.574344000000004</v>
      </c>
      <c r="AS37">
        <v>30.844768999999999</v>
      </c>
      <c r="AT37">
        <v>9.5616959999999995</v>
      </c>
      <c r="AU37">
        <v>0</v>
      </c>
      <c r="AV37">
        <v>0</v>
      </c>
      <c r="AW37">
        <v>0</v>
      </c>
      <c r="AX37">
        <v>3.2297799999999999</v>
      </c>
      <c r="AY37">
        <v>0</v>
      </c>
      <c r="AZ37">
        <v>0</v>
      </c>
      <c r="BA37">
        <f t="shared" si="0"/>
        <v>2295.7333430000003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9.67</v>
      </c>
      <c r="K38">
        <v>413.94369</v>
      </c>
      <c r="L38">
        <v>341.42836</v>
      </c>
      <c r="M38">
        <v>88.963999999999999</v>
      </c>
      <c r="N38">
        <v>114.22687500000001</v>
      </c>
      <c r="O38">
        <v>119.584659</v>
      </c>
      <c r="P38">
        <v>85.216875000000002</v>
      </c>
      <c r="Q38">
        <v>9.804316</v>
      </c>
      <c r="R38">
        <v>32.513441</v>
      </c>
      <c r="S38">
        <v>21.938329</v>
      </c>
      <c r="T38">
        <v>0</v>
      </c>
      <c r="U38">
        <v>404.95058999999998</v>
      </c>
      <c r="V38">
        <v>10.279693999999999</v>
      </c>
      <c r="W38">
        <v>29.939094000000001</v>
      </c>
      <c r="X38">
        <v>120.923253</v>
      </c>
      <c r="Y38">
        <v>0</v>
      </c>
      <c r="Z38">
        <v>6.3375250000000003</v>
      </c>
      <c r="AA38">
        <v>0</v>
      </c>
      <c r="AB38">
        <v>38.206285999999999</v>
      </c>
      <c r="AC38">
        <v>28.103735</v>
      </c>
      <c r="AD38">
        <v>26.442325</v>
      </c>
      <c r="AE38">
        <v>45.904457000000001</v>
      </c>
      <c r="AF38">
        <v>8.5811580000000003</v>
      </c>
      <c r="AG38">
        <v>15.181513000000001</v>
      </c>
      <c r="AH38">
        <v>123.626115</v>
      </c>
      <c r="AI38">
        <v>2.4619819999999999</v>
      </c>
      <c r="AJ38">
        <v>0</v>
      </c>
      <c r="AK38">
        <v>49.575769000000001</v>
      </c>
      <c r="AL38">
        <v>69.666548000000006</v>
      </c>
      <c r="AM38">
        <v>9.0230770000000007</v>
      </c>
      <c r="AN38">
        <v>0.647455</v>
      </c>
      <c r="AO38">
        <v>5.6006710000000002</v>
      </c>
      <c r="AP38">
        <v>3.5923080000000001</v>
      </c>
      <c r="AQ38">
        <v>8.224335</v>
      </c>
      <c r="AR38">
        <v>48.574344000000004</v>
      </c>
      <c r="AS38">
        <v>30.844768999999999</v>
      </c>
      <c r="AT38">
        <v>9.5616959999999995</v>
      </c>
      <c r="AU38">
        <v>0</v>
      </c>
      <c r="AV38">
        <v>0</v>
      </c>
      <c r="AW38">
        <v>0</v>
      </c>
      <c r="AX38">
        <v>3.2297799999999999</v>
      </c>
      <c r="AY38">
        <v>0</v>
      </c>
      <c r="AZ38">
        <v>0</v>
      </c>
      <c r="BA38">
        <f t="shared" si="0"/>
        <v>2336.7690239999997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9.67</v>
      </c>
      <c r="K39">
        <v>424.64837999999997</v>
      </c>
      <c r="L39">
        <v>341.42836</v>
      </c>
      <c r="M39">
        <v>88.963999999999999</v>
      </c>
      <c r="N39">
        <v>114.22687500000001</v>
      </c>
      <c r="O39">
        <v>119.584659</v>
      </c>
      <c r="P39">
        <v>85.216875000000002</v>
      </c>
      <c r="Q39">
        <v>9.804316</v>
      </c>
      <c r="R39">
        <v>32.513441</v>
      </c>
      <c r="S39">
        <v>21.938329</v>
      </c>
      <c r="T39">
        <v>0</v>
      </c>
      <c r="U39">
        <v>404.95058999999998</v>
      </c>
      <c r="V39">
        <v>10.279693999999999</v>
      </c>
      <c r="W39">
        <v>29.939094000000001</v>
      </c>
      <c r="X39">
        <v>120.923253</v>
      </c>
      <c r="Y39">
        <v>0</v>
      </c>
      <c r="Z39">
        <v>6.3375250000000003</v>
      </c>
      <c r="AA39">
        <v>0</v>
      </c>
      <c r="AB39">
        <v>38.206285999999999</v>
      </c>
      <c r="AC39">
        <v>28.103735</v>
      </c>
      <c r="AD39">
        <v>26.442325</v>
      </c>
      <c r="AE39">
        <v>45.904457000000001</v>
      </c>
      <c r="AF39">
        <v>8.5811580000000003</v>
      </c>
      <c r="AG39">
        <v>15.181513000000001</v>
      </c>
      <c r="AH39">
        <v>109.88988000000001</v>
      </c>
      <c r="AI39">
        <v>2.4619819999999999</v>
      </c>
      <c r="AJ39">
        <v>0</v>
      </c>
      <c r="AK39">
        <v>49.575769000000001</v>
      </c>
      <c r="AL39">
        <v>69.666548000000006</v>
      </c>
      <c r="AM39">
        <v>9.0230770000000007</v>
      </c>
      <c r="AN39">
        <v>0.647455</v>
      </c>
      <c r="AO39">
        <v>5.6006710000000002</v>
      </c>
      <c r="AP39">
        <v>3.5923080000000001</v>
      </c>
      <c r="AQ39">
        <v>8.224335</v>
      </c>
      <c r="AR39">
        <v>51.777048000000001</v>
      </c>
      <c r="AS39">
        <v>30.844768999999999</v>
      </c>
      <c r="AT39">
        <v>9.5616959999999995</v>
      </c>
      <c r="AU39">
        <v>0</v>
      </c>
      <c r="AV39">
        <v>0</v>
      </c>
      <c r="AW39">
        <v>0</v>
      </c>
      <c r="AX39">
        <v>3.2297799999999999</v>
      </c>
      <c r="AY39">
        <v>0</v>
      </c>
      <c r="AZ39">
        <v>0</v>
      </c>
      <c r="BA39">
        <f t="shared" si="0"/>
        <v>2336.9401829999997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9.67</v>
      </c>
      <c r="K40">
        <v>475.59960999999998</v>
      </c>
      <c r="L40">
        <v>341.42836</v>
      </c>
      <c r="M40">
        <v>88.963999999999999</v>
      </c>
      <c r="N40">
        <v>114.22687500000001</v>
      </c>
      <c r="O40">
        <v>119.584659</v>
      </c>
      <c r="P40">
        <v>85.216875000000002</v>
      </c>
      <c r="Q40">
        <v>9.804316</v>
      </c>
      <c r="R40">
        <v>32.513441</v>
      </c>
      <c r="S40">
        <v>21.938329</v>
      </c>
      <c r="T40">
        <v>0</v>
      </c>
      <c r="U40">
        <v>404.95058999999998</v>
      </c>
      <c r="V40">
        <v>10.279693999999999</v>
      </c>
      <c r="W40">
        <v>29.939094000000001</v>
      </c>
      <c r="X40">
        <v>120.923253</v>
      </c>
      <c r="Y40">
        <v>0</v>
      </c>
      <c r="Z40">
        <v>6.3375250000000003</v>
      </c>
      <c r="AA40">
        <v>0</v>
      </c>
      <c r="AB40">
        <v>38.206285999999999</v>
      </c>
      <c r="AC40">
        <v>28.103735</v>
      </c>
      <c r="AD40">
        <v>26.442325</v>
      </c>
      <c r="AE40">
        <v>45.904457000000001</v>
      </c>
      <c r="AF40">
        <v>8.5811580000000003</v>
      </c>
      <c r="AG40">
        <v>15.181513000000001</v>
      </c>
      <c r="AH40">
        <v>82.417410000000004</v>
      </c>
      <c r="AI40">
        <v>2.4619819999999999</v>
      </c>
      <c r="AJ40">
        <v>0</v>
      </c>
      <c r="AK40">
        <v>49.575769000000001</v>
      </c>
      <c r="AL40">
        <v>69.666548000000006</v>
      </c>
      <c r="AM40">
        <v>9.0230770000000007</v>
      </c>
      <c r="AN40">
        <v>0.647455</v>
      </c>
      <c r="AO40">
        <v>5.6006710000000002</v>
      </c>
      <c r="AP40">
        <v>3.5923080000000001</v>
      </c>
      <c r="AQ40">
        <v>8.224335</v>
      </c>
      <c r="AR40">
        <v>51.777048000000001</v>
      </c>
      <c r="AS40">
        <v>30.844768999999999</v>
      </c>
      <c r="AT40">
        <v>9.5616959999999995</v>
      </c>
      <c r="AU40">
        <v>0</v>
      </c>
      <c r="AV40">
        <v>0</v>
      </c>
      <c r="AW40">
        <v>0</v>
      </c>
      <c r="AX40">
        <v>3.2297799999999999</v>
      </c>
      <c r="AY40">
        <v>0</v>
      </c>
      <c r="AZ40">
        <v>0</v>
      </c>
      <c r="BA40">
        <f t="shared" si="0"/>
        <v>2360.4189429999997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9.67</v>
      </c>
      <c r="K41">
        <v>496.40944999999999</v>
      </c>
      <c r="L41">
        <v>341.42836</v>
      </c>
      <c r="M41">
        <v>88.963999999999999</v>
      </c>
      <c r="N41">
        <v>114.22687500000001</v>
      </c>
      <c r="O41">
        <v>119.584659</v>
      </c>
      <c r="P41">
        <v>85.216875000000002</v>
      </c>
      <c r="Q41">
        <v>9.804316</v>
      </c>
      <c r="R41">
        <v>32.513441</v>
      </c>
      <c r="S41">
        <v>21.938329</v>
      </c>
      <c r="T41">
        <v>0</v>
      </c>
      <c r="U41">
        <v>404.95058999999998</v>
      </c>
      <c r="V41">
        <v>10.279693999999999</v>
      </c>
      <c r="W41">
        <v>29.939094000000001</v>
      </c>
      <c r="X41">
        <v>120.923253</v>
      </c>
      <c r="Y41">
        <v>0</v>
      </c>
      <c r="Z41">
        <v>6.3375250000000003</v>
      </c>
      <c r="AA41">
        <v>0</v>
      </c>
      <c r="AB41">
        <v>38.206285999999999</v>
      </c>
      <c r="AC41">
        <v>28.103735</v>
      </c>
      <c r="AD41">
        <v>26.442325</v>
      </c>
      <c r="AE41">
        <v>45.904457000000001</v>
      </c>
      <c r="AF41">
        <v>8.5811580000000003</v>
      </c>
      <c r="AG41">
        <v>15.181513000000001</v>
      </c>
      <c r="AH41">
        <v>81.043785999999997</v>
      </c>
      <c r="AI41">
        <v>0</v>
      </c>
      <c r="AJ41">
        <v>0</v>
      </c>
      <c r="AK41">
        <v>49.575769000000001</v>
      </c>
      <c r="AL41">
        <v>69.666548000000006</v>
      </c>
      <c r="AM41">
        <v>9.0230770000000007</v>
      </c>
      <c r="AN41">
        <v>0.647455</v>
      </c>
      <c r="AO41">
        <v>5.6006710000000002</v>
      </c>
      <c r="AP41">
        <v>3.5923080000000001</v>
      </c>
      <c r="AQ41">
        <v>0</v>
      </c>
      <c r="AR41">
        <v>51.777048000000001</v>
      </c>
      <c r="AS41">
        <v>30.844768999999999</v>
      </c>
      <c r="AT41">
        <v>9.5616959999999995</v>
      </c>
      <c r="AU41">
        <v>0</v>
      </c>
      <c r="AV41">
        <v>0</v>
      </c>
      <c r="AW41">
        <v>0</v>
      </c>
      <c r="AX41">
        <v>3.2297799999999999</v>
      </c>
      <c r="AY41">
        <v>0</v>
      </c>
      <c r="AZ41">
        <v>0</v>
      </c>
      <c r="BA41">
        <f t="shared" si="0"/>
        <v>2369.1688420000005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9.67</v>
      </c>
      <c r="K42">
        <v>470.90965999999997</v>
      </c>
      <c r="L42">
        <v>341.42836</v>
      </c>
      <c r="M42">
        <v>88.963999999999999</v>
      </c>
      <c r="N42">
        <v>114.22687500000001</v>
      </c>
      <c r="O42">
        <v>119.584659</v>
      </c>
      <c r="P42">
        <v>85.216875000000002</v>
      </c>
      <c r="Q42">
        <v>9.804316</v>
      </c>
      <c r="R42">
        <v>32.513441</v>
      </c>
      <c r="S42">
        <v>21.938329</v>
      </c>
      <c r="T42">
        <v>0</v>
      </c>
      <c r="U42">
        <v>404.95058999999998</v>
      </c>
      <c r="V42">
        <v>10.279693999999999</v>
      </c>
      <c r="W42">
        <v>29.939094000000001</v>
      </c>
      <c r="X42">
        <v>120.923253</v>
      </c>
      <c r="Y42">
        <v>0</v>
      </c>
      <c r="Z42">
        <v>6.3375250000000003</v>
      </c>
      <c r="AA42">
        <v>0</v>
      </c>
      <c r="AB42">
        <v>38.206285999999999</v>
      </c>
      <c r="AC42">
        <v>28.103735</v>
      </c>
      <c r="AD42">
        <v>26.442325</v>
      </c>
      <c r="AE42">
        <v>47.805149999999998</v>
      </c>
      <c r="AF42">
        <v>8.5811580000000003</v>
      </c>
      <c r="AG42">
        <v>15.181513000000001</v>
      </c>
      <c r="AH42">
        <v>81.043785999999997</v>
      </c>
      <c r="AI42">
        <v>0</v>
      </c>
      <c r="AJ42">
        <v>0</v>
      </c>
      <c r="AK42">
        <v>49.575769000000001</v>
      </c>
      <c r="AL42">
        <v>69.666548000000006</v>
      </c>
      <c r="AM42">
        <v>9.0230770000000007</v>
      </c>
      <c r="AN42">
        <v>0.647455</v>
      </c>
      <c r="AO42">
        <v>5.6006710000000002</v>
      </c>
      <c r="AP42">
        <v>3.5923080000000001</v>
      </c>
      <c r="AQ42">
        <v>0</v>
      </c>
      <c r="AR42">
        <v>51.777048000000001</v>
      </c>
      <c r="AS42">
        <v>30.844768999999999</v>
      </c>
      <c r="AT42">
        <v>9.5616959999999995</v>
      </c>
      <c r="AU42">
        <v>0</v>
      </c>
      <c r="AV42">
        <v>0</v>
      </c>
      <c r="AW42">
        <v>0</v>
      </c>
      <c r="AX42">
        <v>3.2297799999999999</v>
      </c>
      <c r="AY42">
        <v>0</v>
      </c>
      <c r="AZ42">
        <v>0</v>
      </c>
      <c r="BA42">
        <f t="shared" si="0"/>
        <v>2345.5697449999998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9.67</v>
      </c>
      <c r="K43">
        <v>540.64003000000002</v>
      </c>
      <c r="L43">
        <v>375.27336000000003</v>
      </c>
      <c r="M43">
        <v>88.963999999999999</v>
      </c>
      <c r="N43">
        <v>114.22687500000001</v>
      </c>
      <c r="O43">
        <v>119.584659</v>
      </c>
      <c r="P43">
        <v>85.216875000000002</v>
      </c>
      <c r="Q43">
        <v>9.804316</v>
      </c>
      <c r="R43">
        <v>32.513441</v>
      </c>
      <c r="S43">
        <v>21.938329</v>
      </c>
      <c r="T43">
        <v>0</v>
      </c>
      <c r="U43">
        <v>404.95058999999998</v>
      </c>
      <c r="V43">
        <v>10.279693999999999</v>
      </c>
      <c r="W43">
        <v>29.939094000000001</v>
      </c>
      <c r="X43">
        <v>120.923253</v>
      </c>
      <c r="Y43">
        <v>0</v>
      </c>
      <c r="Z43">
        <v>6.3375250000000003</v>
      </c>
      <c r="AA43">
        <v>0</v>
      </c>
      <c r="AB43">
        <v>38.206285999999999</v>
      </c>
      <c r="AC43">
        <v>28.103735</v>
      </c>
      <c r="AD43">
        <v>26.442325</v>
      </c>
      <c r="AE43">
        <v>47.805149999999998</v>
      </c>
      <c r="AF43">
        <v>8.5811580000000003</v>
      </c>
      <c r="AG43">
        <v>15.181513000000001</v>
      </c>
      <c r="AH43">
        <v>81.043785999999997</v>
      </c>
      <c r="AI43">
        <v>0</v>
      </c>
      <c r="AJ43">
        <v>0</v>
      </c>
      <c r="AK43">
        <v>49.575769000000001</v>
      </c>
      <c r="AL43">
        <v>69.666548000000006</v>
      </c>
      <c r="AM43">
        <v>9.0230770000000007</v>
      </c>
      <c r="AN43">
        <v>0.647455</v>
      </c>
      <c r="AO43">
        <v>5.6006710000000002</v>
      </c>
      <c r="AP43">
        <v>3.5923080000000001</v>
      </c>
      <c r="AQ43">
        <v>0</v>
      </c>
      <c r="AR43">
        <v>48.574344000000004</v>
      </c>
      <c r="AS43">
        <v>31.999887000000001</v>
      </c>
      <c r="AT43">
        <v>9.5616959999999995</v>
      </c>
      <c r="AU43">
        <v>0</v>
      </c>
      <c r="AV43">
        <v>0</v>
      </c>
      <c r="AW43">
        <v>0</v>
      </c>
      <c r="AX43">
        <v>3.2297799999999999</v>
      </c>
      <c r="AY43">
        <v>0</v>
      </c>
      <c r="AZ43">
        <v>0</v>
      </c>
      <c r="BA43">
        <f t="shared" si="0"/>
        <v>2447.0975290000006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9.67</v>
      </c>
      <c r="K44">
        <v>528.48483999999996</v>
      </c>
      <c r="L44">
        <v>442.96336000000002</v>
      </c>
      <c r="M44">
        <v>88.963999999999999</v>
      </c>
      <c r="N44">
        <v>114.22687500000001</v>
      </c>
      <c r="O44">
        <v>119.584659</v>
      </c>
      <c r="P44">
        <v>85.216875000000002</v>
      </c>
      <c r="Q44">
        <v>10.54997</v>
      </c>
      <c r="R44">
        <v>40.991227000000002</v>
      </c>
      <c r="S44">
        <v>25.519227000000001</v>
      </c>
      <c r="T44">
        <v>0</v>
      </c>
      <c r="U44">
        <v>404.95058999999998</v>
      </c>
      <c r="V44">
        <v>10.279693999999999</v>
      </c>
      <c r="W44">
        <v>29.939094000000001</v>
      </c>
      <c r="X44">
        <v>120.923253</v>
      </c>
      <c r="Y44">
        <v>0</v>
      </c>
      <c r="Z44">
        <v>6.3375250000000003</v>
      </c>
      <c r="AA44">
        <v>0</v>
      </c>
      <c r="AB44">
        <v>38.206285999999999</v>
      </c>
      <c r="AC44">
        <v>28.103735</v>
      </c>
      <c r="AD44">
        <v>26.442325</v>
      </c>
      <c r="AE44">
        <v>47.805149999999998</v>
      </c>
      <c r="AF44">
        <v>8.5811580000000003</v>
      </c>
      <c r="AG44">
        <v>15.181513000000001</v>
      </c>
      <c r="AH44">
        <v>81.043785999999997</v>
      </c>
      <c r="AI44">
        <v>0</v>
      </c>
      <c r="AJ44">
        <v>0</v>
      </c>
      <c r="AK44">
        <v>49.575769000000001</v>
      </c>
      <c r="AL44">
        <v>69.666548000000006</v>
      </c>
      <c r="AM44">
        <v>9.0230770000000007</v>
      </c>
      <c r="AN44">
        <v>0.647455</v>
      </c>
      <c r="AO44">
        <v>5.6006710000000002</v>
      </c>
      <c r="AP44">
        <v>3.5923080000000001</v>
      </c>
      <c r="AQ44">
        <v>0</v>
      </c>
      <c r="AR44">
        <v>48.574344000000004</v>
      </c>
      <c r="AS44">
        <v>31.999887000000001</v>
      </c>
      <c r="AT44">
        <v>9.5616959999999995</v>
      </c>
      <c r="AU44">
        <v>0</v>
      </c>
      <c r="AV44">
        <v>0</v>
      </c>
      <c r="AW44">
        <v>0</v>
      </c>
      <c r="AX44">
        <v>3.2297799999999999</v>
      </c>
      <c r="AY44">
        <v>0</v>
      </c>
      <c r="AZ44">
        <v>0</v>
      </c>
      <c r="BA44">
        <f t="shared" si="0"/>
        <v>2515.4366770000006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9.67</v>
      </c>
      <c r="K45">
        <v>521.82221000000004</v>
      </c>
      <c r="L45">
        <v>500.98336</v>
      </c>
      <c r="M45">
        <v>88.963999999999999</v>
      </c>
      <c r="N45">
        <v>114.22687500000001</v>
      </c>
      <c r="O45">
        <v>119.584659</v>
      </c>
      <c r="P45">
        <v>85.216875000000002</v>
      </c>
      <c r="Q45">
        <v>10.54997</v>
      </c>
      <c r="R45">
        <v>40.991227000000002</v>
      </c>
      <c r="S45">
        <v>25.519227000000001</v>
      </c>
      <c r="T45">
        <v>0</v>
      </c>
      <c r="U45">
        <v>404.95058999999998</v>
      </c>
      <c r="V45">
        <v>13.664194</v>
      </c>
      <c r="W45">
        <v>33.650933000000002</v>
      </c>
      <c r="X45">
        <v>142.64760799999999</v>
      </c>
      <c r="Y45">
        <v>0</v>
      </c>
      <c r="Z45">
        <v>12.675049</v>
      </c>
      <c r="AA45">
        <v>0</v>
      </c>
      <c r="AB45">
        <v>38.206285999999999</v>
      </c>
      <c r="AC45">
        <v>28.103735</v>
      </c>
      <c r="AD45">
        <v>26.442325</v>
      </c>
      <c r="AE45">
        <v>47.805149999999998</v>
      </c>
      <c r="AF45">
        <v>8.5811580000000003</v>
      </c>
      <c r="AG45">
        <v>15.181513000000001</v>
      </c>
      <c r="AH45">
        <v>81.043785999999997</v>
      </c>
      <c r="AI45">
        <v>0</v>
      </c>
      <c r="AJ45">
        <v>0</v>
      </c>
      <c r="AK45">
        <v>49.575769000000001</v>
      </c>
      <c r="AL45">
        <v>74.161163999999999</v>
      </c>
      <c r="AM45">
        <v>9.0230770000000007</v>
      </c>
      <c r="AN45">
        <v>0.647455</v>
      </c>
      <c r="AO45">
        <v>5.6006710000000002</v>
      </c>
      <c r="AP45">
        <v>3.5923080000000001</v>
      </c>
      <c r="AQ45">
        <v>0</v>
      </c>
      <c r="AR45">
        <v>48.574344000000004</v>
      </c>
      <c r="AS45">
        <v>31.999887000000001</v>
      </c>
      <c r="AT45">
        <v>9.5616959999999995</v>
      </c>
      <c r="AU45">
        <v>0</v>
      </c>
      <c r="AV45">
        <v>0</v>
      </c>
      <c r="AW45">
        <v>0</v>
      </c>
      <c r="AX45">
        <v>3.2297799999999999</v>
      </c>
      <c r="AY45">
        <v>0</v>
      </c>
      <c r="AZ45">
        <v>0</v>
      </c>
      <c r="BA45">
        <f t="shared" si="0"/>
        <v>2606.4468810000003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9.67</v>
      </c>
      <c r="K46">
        <v>527.74991999999997</v>
      </c>
      <c r="L46">
        <v>520.32335999999998</v>
      </c>
      <c r="M46">
        <v>88.963999999999999</v>
      </c>
      <c r="N46">
        <v>114.22687500000001</v>
      </c>
      <c r="O46">
        <v>119.584659</v>
      </c>
      <c r="P46">
        <v>85.216875000000002</v>
      </c>
      <c r="Q46">
        <v>10.54997</v>
      </c>
      <c r="R46">
        <v>40.991227000000002</v>
      </c>
      <c r="S46">
        <v>25.519227000000001</v>
      </c>
      <c r="T46">
        <v>0</v>
      </c>
      <c r="U46">
        <v>404.95058999999998</v>
      </c>
      <c r="V46">
        <v>13.664194</v>
      </c>
      <c r="W46">
        <v>33.650933000000002</v>
      </c>
      <c r="X46">
        <v>142.64760799999999</v>
      </c>
      <c r="Y46">
        <v>0</v>
      </c>
      <c r="Z46">
        <v>12.675049</v>
      </c>
      <c r="AA46">
        <v>0</v>
      </c>
      <c r="AB46">
        <v>38.206285999999999</v>
      </c>
      <c r="AC46">
        <v>28.103735</v>
      </c>
      <c r="AD46">
        <v>26.442325</v>
      </c>
      <c r="AE46">
        <v>47.805149999999998</v>
      </c>
      <c r="AF46">
        <v>8.5811580000000003</v>
      </c>
      <c r="AG46">
        <v>15.181513000000001</v>
      </c>
      <c r="AH46">
        <v>81.043785999999997</v>
      </c>
      <c r="AI46">
        <v>0</v>
      </c>
      <c r="AJ46">
        <v>0</v>
      </c>
      <c r="AK46">
        <v>49.575769000000001</v>
      </c>
      <c r="AL46">
        <v>74.161163999999999</v>
      </c>
      <c r="AM46">
        <v>9.0230770000000007</v>
      </c>
      <c r="AN46">
        <v>0.647455</v>
      </c>
      <c r="AO46">
        <v>5.6006710000000002</v>
      </c>
      <c r="AP46">
        <v>3.5923080000000001</v>
      </c>
      <c r="AQ46">
        <v>0</v>
      </c>
      <c r="AR46">
        <v>48.574344000000004</v>
      </c>
      <c r="AS46">
        <v>31.999887000000001</v>
      </c>
      <c r="AT46">
        <v>9.5616959999999995</v>
      </c>
      <c r="AU46">
        <v>0</v>
      </c>
      <c r="AV46">
        <v>0</v>
      </c>
      <c r="AW46">
        <v>0</v>
      </c>
      <c r="AX46">
        <v>3.2297799999999999</v>
      </c>
      <c r="AY46">
        <v>0</v>
      </c>
      <c r="AZ46">
        <v>0</v>
      </c>
      <c r="BA46">
        <f t="shared" si="0"/>
        <v>2631.7145910000004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9.67</v>
      </c>
      <c r="K47">
        <v>567.772019</v>
      </c>
      <c r="L47">
        <v>596.228025</v>
      </c>
      <c r="M47">
        <v>88.963999999999999</v>
      </c>
      <c r="N47">
        <v>114.22687500000001</v>
      </c>
      <c r="O47">
        <v>119.584659</v>
      </c>
      <c r="P47">
        <v>85.216875000000002</v>
      </c>
      <c r="Q47">
        <v>10.54997</v>
      </c>
      <c r="R47">
        <v>40.991227000000002</v>
      </c>
      <c r="S47">
        <v>25.519227000000001</v>
      </c>
      <c r="T47">
        <v>0</v>
      </c>
      <c r="U47">
        <v>404.95058999999998</v>
      </c>
      <c r="V47">
        <v>13.664194</v>
      </c>
      <c r="W47">
        <v>33.650933000000002</v>
      </c>
      <c r="X47">
        <v>142.64760799999999</v>
      </c>
      <c r="Y47">
        <v>0</v>
      </c>
      <c r="Z47">
        <v>12.675049</v>
      </c>
      <c r="AA47">
        <v>0</v>
      </c>
      <c r="AB47">
        <v>38.206285999999999</v>
      </c>
      <c r="AC47">
        <v>28.103735</v>
      </c>
      <c r="AD47">
        <v>26.442325</v>
      </c>
      <c r="AE47">
        <v>47.805149999999998</v>
      </c>
      <c r="AF47">
        <v>8.5811580000000003</v>
      </c>
      <c r="AG47">
        <v>15.181513000000001</v>
      </c>
      <c r="AH47">
        <v>81.043785999999997</v>
      </c>
      <c r="AI47">
        <v>0</v>
      </c>
      <c r="AJ47">
        <v>0</v>
      </c>
      <c r="AK47">
        <v>49.575769000000001</v>
      </c>
      <c r="AL47">
        <v>74.161163999999999</v>
      </c>
      <c r="AM47">
        <v>9.0230770000000007</v>
      </c>
      <c r="AN47">
        <v>0.647455</v>
      </c>
      <c r="AO47">
        <v>5.6006710000000002</v>
      </c>
      <c r="AP47">
        <v>3.5923080000000001</v>
      </c>
      <c r="AQ47">
        <v>0</v>
      </c>
      <c r="AR47">
        <v>48.574344000000004</v>
      </c>
      <c r="AS47">
        <v>30.844768999999999</v>
      </c>
      <c r="AT47">
        <v>9.5616959999999995</v>
      </c>
      <c r="AU47">
        <v>0</v>
      </c>
      <c r="AV47">
        <v>0</v>
      </c>
      <c r="AW47">
        <v>0</v>
      </c>
      <c r="AX47">
        <v>3.2297799999999999</v>
      </c>
      <c r="AY47">
        <v>0</v>
      </c>
      <c r="AZ47">
        <v>0</v>
      </c>
      <c r="BA47">
        <f t="shared" si="0"/>
        <v>2746.4862370000001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9.67</v>
      </c>
      <c r="K48">
        <v>462.226</v>
      </c>
      <c r="L48">
        <v>596.228025</v>
      </c>
      <c r="M48">
        <v>88.963999999999999</v>
      </c>
      <c r="N48">
        <v>114.22687500000001</v>
      </c>
      <c r="O48">
        <v>119.584659</v>
      </c>
      <c r="P48">
        <v>85.216875000000002</v>
      </c>
      <c r="Q48">
        <v>10.54997</v>
      </c>
      <c r="R48">
        <v>40.991227000000002</v>
      </c>
      <c r="S48">
        <v>25.519227000000001</v>
      </c>
      <c r="T48">
        <v>0</v>
      </c>
      <c r="U48">
        <v>404.95058999999998</v>
      </c>
      <c r="V48">
        <v>13.664194</v>
      </c>
      <c r="W48">
        <v>33.650933000000002</v>
      </c>
      <c r="X48">
        <v>142.64760799999999</v>
      </c>
      <c r="Y48">
        <v>0</v>
      </c>
      <c r="Z48">
        <v>12.675049</v>
      </c>
      <c r="AA48">
        <v>0</v>
      </c>
      <c r="AB48">
        <v>38.206285999999999</v>
      </c>
      <c r="AC48">
        <v>28.103735</v>
      </c>
      <c r="AD48">
        <v>26.442325</v>
      </c>
      <c r="AE48">
        <v>47.805149999999998</v>
      </c>
      <c r="AF48">
        <v>8.5811580000000003</v>
      </c>
      <c r="AG48">
        <v>15.181513000000001</v>
      </c>
      <c r="AH48">
        <v>81.043785999999997</v>
      </c>
      <c r="AI48">
        <v>0</v>
      </c>
      <c r="AJ48">
        <v>0</v>
      </c>
      <c r="AK48">
        <v>49.575769000000001</v>
      </c>
      <c r="AL48">
        <v>74.161163999999999</v>
      </c>
      <c r="AM48">
        <v>9.0230770000000007</v>
      </c>
      <c r="AN48">
        <v>0.647455</v>
      </c>
      <c r="AO48">
        <v>5.6006710000000002</v>
      </c>
      <c r="AP48">
        <v>3.5923080000000001</v>
      </c>
      <c r="AQ48">
        <v>0</v>
      </c>
      <c r="AR48">
        <v>48.574344000000004</v>
      </c>
      <c r="AS48">
        <v>30.844768999999999</v>
      </c>
      <c r="AT48">
        <v>9.5616959999999995</v>
      </c>
      <c r="AU48">
        <v>0</v>
      </c>
      <c r="AV48">
        <v>0</v>
      </c>
      <c r="AW48">
        <v>0</v>
      </c>
      <c r="AX48">
        <v>3.2297799999999999</v>
      </c>
      <c r="AY48">
        <v>0</v>
      </c>
      <c r="AZ48">
        <v>0</v>
      </c>
      <c r="BA48">
        <f t="shared" si="0"/>
        <v>2640.9402180000006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9.67</v>
      </c>
      <c r="K49">
        <v>480.59899999999999</v>
      </c>
      <c r="L49">
        <v>629.53150500000004</v>
      </c>
      <c r="M49">
        <v>88.963999999999999</v>
      </c>
      <c r="N49">
        <v>114.22687500000001</v>
      </c>
      <c r="O49">
        <v>119.584659</v>
      </c>
      <c r="P49">
        <v>85.216875000000002</v>
      </c>
      <c r="Q49">
        <v>10.54997</v>
      </c>
      <c r="R49">
        <v>40.991227000000002</v>
      </c>
      <c r="S49">
        <v>25.519227000000001</v>
      </c>
      <c r="T49">
        <v>0</v>
      </c>
      <c r="U49">
        <v>404.95058999999998</v>
      </c>
      <c r="V49">
        <v>13.664194</v>
      </c>
      <c r="W49">
        <v>33.650933000000002</v>
      </c>
      <c r="X49">
        <v>142.64760799999999</v>
      </c>
      <c r="Y49">
        <v>0</v>
      </c>
      <c r="Z49">
        <v>12.675049</v>
      </c>
      <c r="AA49">
        <v>0</v>
      </c>
      <c r="AB49">
        <v>38.206285999999999</v>
      </c>
      <c r="AC49">
        <v>28.103735</v>
      </c>
      <c r="AD49">
        <v>26.442325</v>
      </c>
      <c r="AE49">
        <v>47.805149999999998</v>
      </c>
      <c r="AF49">
        <v>8.5811580000000003</v>
      </c>
      <c r="AG49">
        <v>15.181513000000001</v>
      </c>
      <c r="AH49">
        <v>81.043785999999997</v>
      </c>
      <c r="AI49">
        <v>0</v>
      </c>
      <c r="AJ49">
        <v>0</v>
      </c>
      <c r="AK49">
        <v>49.575769000000001</v>
      </c>
      <c r="AL49">
        <v>74.161163999999999</v>
      </c>
      <c r="AM49">
        <v>9.0230770000000007</v>
      </c>
      <c r="AN49">
        <v>0.647455</v>
      </c>
      <c r="AO49">
        <v>5.5153809999999996</v>
      </c>
      <c r="AP49">
        <v>3.5923080000000001</v>
      </c>
      <c r="AQ49">
        <v>0</v>
      </c>
      <c r="AR49">
        <v>48.574344000000004</v>
      </c>
      <c r="AS49">
        <v>30.844768999999999</v>
      </c>
      <c r="AT49">
        <v>9.5616959999999995</v>
      </c>
      <c r="AU49">
        <v>0</v>
      </c>
      <c r="AV49">
        <v>0</v>
      </c>
      <c r="AW49">
        <v>0</v>
      </c>
      <c r="AX49">
        <v>3.2297799999999999</v>
      </c>
      <c r="AY49">
        <v>0</v>
      </c>
      <c r="AZ49">
        <v>0</v>
      </c>
      <c r="BA49">
        <f t="shared" si="0"/>
        <v>2692.5314080000007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9.67</v>
      </c>
      <c r="K50">
        <v>574.39800000000002</v>
      </c>
      <c r="L50">
        <v>629.53150500000004</v>
      </c>
      <c r="M50">
        <v>88.963999999999999</v>
      </c>
      <c r="N50">
        <v>114.22687500000001</v>
      </c>
      <c r="O50">
        <v>119.584659</v>
      </c>
      <c r="P50">
        <v>85.216875000000002</v>
      </c>
      <c r="Q50">
        <v>10.54997</v>
      </c>
      <c r="R50">
        <v>40.991227000000002</v>
      </c>
      <c r="S50">
        <v>25.519227000000001</v>
      </c>
      <c r="T50">
        <v>0</v>
      </c>
      <c r="U50">
        <v>404.95058999999998</v>
      </c>
      <c r="V50">
        <v>13.77975</v>
      </c>
      <c r="W50">
        <v>33.650933000000002</v>
      </c>
      <c r="X50">
        <v>142.64760799999999</v>
      </c>
      <c r="Y50">
        <v>0</v>
      </c>
      <c r="Z50">
        <v>12.675049</v>
      </c>
      <c r="AA50">
        <v>0</v>
      </c>
      <c r="AB50">
        <v>38.206285999999999</v>
      </c>
      <c r="AC50">
        <v>28.103735</v>
      </c>
      <c r="AD50">
        <v>26.442325</v>
      </c>
      <c r="AE50">
        <v>47.805149999999998</v>
      </c>
      <c r="AF50">
        <v>8.5811580000000003</v>
      </c>
      <c r="AG50">
        <v>15.181513000000001</v>
      </c>
      <c r="AH50">
        <v>81.043785999999997</v>
      </c>
      <c r="AI50">
        <v>0</v>
      </c>
      <c r="AJ50">
        <v>0</v>
      </c>
      <c r="AK50">
        <v>49.575769000000001</v>
      </c>
      <c r="AL50">
        <v>74.161163999999999</v>
      </c>
      <c r="AM50">
        <v>9.0230770000000007</v>
      </c>
      <c r="AN50">
        <v>0.647455</v>
      </c>
      <c r="AO50">
        <v>5.5153809999999996</v>
      </c>
      <c r="AP50">
        <v>3.5923080000000001</v>
      </c>
      <c r="AQ50">
        <v>0</v>
      </c>
      <c r="AR50">
        <v>48.574344000000004</v>
      </c>
      <c r="AS50">
        <v>30.844768999999999</v>
      </c>
      <c r="AT50">
        <v>9.5616959999999995</v>
      </c>
      <c r="AU50">
        <v>0</v>
      </c>
      <c r="AV50">
        <v>0</v>
      </c>
      <c r="AW50">
        <v>0</v>
      </c>
      <c r="AX50">
        <v>3.2297799999999999</v>
      </c>
      <c r="AY50">
        <v>0</v>
      </c>
      <c r="AZ50">
        <v>0</v>
      </c>
      <c r="BA50">
        <f t="shared" si="0"/>
        <v>2786.4459640000005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9.67</v>
      </c>
      <c r="K51">
        <v>594.95845099999997</v>
      </c>
      <c r="L51">
        <v>629.53150500000004</v>
      </c>
      <c r="M51">
        <v>88.963999999999999</v>
      </c>
      <c r="N51">
        <v>114.22687500000001</v>
      </c>
      <c r="O51">
        <v>119.584659</v>
      </c>
      <c r="P51">
        <v>85.216875000000002</v>
      </c>
      <c r="Q51">
        <v>10.54997</v>
      </c>
      <c r="R51">
        <v>40.991227000000002</v>
      </c>
      <c r="S51">
        <v>25.519227000000001</v>
      </c>
      <c r="T51">
        <v>0</v>
      </c>
      <c r="U51">
        <v>404.95058999999998</v>
      </c>
      <c r="V51">
        <v>13.77975</v>
      </c>
      <c r="W51">
        <v>33.650933000000002</v>
      </c>
      <c r="X51">
        <v>142.64760799999999</v>
      </c>
      <c r="Y51">
        <v>0</v>
      </c>
      <c r="Z51">
        <v>12.675049</v>
      </c>
      <c r="AA51">
        <v>0</v>
      </c>
      <c r="AB51">
        <v>38.206285999999999</v>
      </c>
      <c r="AC51">
        <v>28.103735</v>
      </c>
      <c r="AD51">
        <v>26.442325</v>
      </c>
      <c r="AE51">
        <v>47.805149999999998</v>
      </c>
      <c r="AF51">
        <v>8.5811580000000003</v>
      </c>
      <c r="AG51">
        <v>15.181513000000001</v>
      </c>
      <c r="AH51">
        <v>81.043785999999997</v>
      </c>
      <c r="AI51">
        <v>0</v>
      </c>
      <c r="AJ51">
        <v>0</v>
      </c>
      <c r="AK51">
        <v>49.575769000000001</v>
      </c>
      <c r="AL51">
        <v>74.161163999999999</v>
      </c>
      <c r="AM51">
        <v>9.0230770000000007</v>
      </c>
      <c r="AN51">
        <v>0.647455</v>
      </c>
      <c r="AO51">
        <v>5.5153809999999996</v>
      </c>
      <c r="AP51">
        <v>3.5923080000000001</v>
      </c>
      <c r="AQ51">
        <v>0</v>
      </c>
      <c r="AR51">
        <v>48.574344000000004</v>
      </c>
      <c r="AS51">
        <v>30.844768999999999</v>
      </c>
      <c r="AT51">
        <v>9.5616959999999995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2803.7766350000006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9.67</v>
      </c>
      <c r="K52">
        <v>628.02018099999998</v>
      </c>
      <c r="L52">
        <v>629.53150500000004</v>
      </c>
      <c r="M52">
        <v>88.963999999999999</v>
      </c>
      <c r="N52">
        <v>114.22687500000001</v>
      </c>
      <c r="O52">
        <v>119.584659</v>
      </c>
      <c r="P52">
        <v>85.216875000000002</v>
      </c>
      <c r="Q52">
        <v>10.54997</v>
      </c>
      <c r="R52">
        <v>40.991227000000002</v>
      </c>
      <c r="S52">
        <v>25.519227000000001</v>
      </c>
      <c r="T52">
        <v>0</v>
      </c>
      <c r="U52">
        <v>404.95058999999998</v>
      </c>
      <c r="V52">
        <v>13.77975</v>
      </c>
      <c r="W52">
        <v>33.650933000000002</v>
      </c>
      <c r="X52">
        <v>142.64760799999999</v>
      </c>
      <c r="Y52">
        <v>0</v>
      </c>
      <c r="Z52">
        <v>12.675049</v>
      </c>
      <c r="AA52">
        <v>0</v>
      </c>
      <c r="AB52">
        <v>38.206285999999999</v>
      </c>
      <c r="AC52">
        <v>28.103735</v>
      </c>
      <c r="AD52">
        <v>26.442325</v>
      </c>
      <c r="AE52">
        <v>47.805149999999998</v>
      </c>
      <c r="AF52">
        <v>8.5811580000000003</v>
      </c>
      <c r="AG52">
        <v>15.181513000000001</v>
      </c>
      <c r="AH52">
        <v>90.476000999999997</v>
      </c>
      <c r="AI52">
        <v>0</v>
      </c>
      <c r="AJ52">
        <v>0</v>
      </c>
      <c r="AK52">
        <v>49.575769000000001</v>
      </c>
      <c r="AL52">
        <v>74.161163999999999</v>
      </c>
      <c r="AM52">
        <v>9.0230770000000007</v>
      </c>
      <c r="AN52">
        <v>0.647455</v>
      </c>
      <c r="AO52">
        <v>5.5153809999999996</v>
      </c>
      <c r="AP52">
        <v>3.5923080000000001</v>
      </c>
      <c r="AQ52">
        <v>8.224335</v>
      </c>
      <c r="AR52">
        <v>48.574344000000004</v>
      </c>
      <c r="AS52">
        <v>30.844768999999999</v>
      </c>
      <c r="AT52">
        <v>9.5616959999999995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2854.4949149999998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9.67</v>
      </c>
      <c r="K53">
        <v>650.30953099999999</v>
      </c>
      <c r="L53">
        <v>589.381665</v>
      </c>
      <c r="M53">
        <v>88.963999999999999</v>
      </c>
      <c r="N53">
        <v>114.22687500000001</v>
      </c>
      <c r="O53">
        <v>119.584659</v>
      </c>
      <c r="P53">
        <v>85.216875000000002</v>
      </c>
      <c r="Q53">
        <v>10.54997</v>
      </c>
      <c r="R53">
        <v>40.991227000000002</v>
      </c>
      <c r="S53">
        <v>25.519227000000001</v>
      </c>
      <c r="T53">
        <v>0</v>
      </c>
      <c r="U53">
        <v>404.95058999999998</v>
      </c>
      <c r="V53">
        <v>13.77975</v>
      </c>
      <c r="W53">
        <v>33.650933000000002</v>
      </c>
      <c r="X53">
        <v>142.64760799999999</v>
      </c>
      <c r="Y53">
        <v>0</v>
      </c>
      <c r="Z53">
        <v>12.675049</v>
      </c>
      <c r="AA53">
        <v>0</v>
      </c>
      <c r="AB53">
        <v>38.206285999999999</v>
      </c>
      <c r="AC53">
        <v>28.103735</v>
      </c>
      <c r="AD53">
        <v>26.442325</v>
      </c>
      <c r="AE53">
        <v>47.805149999999998</v>
      </c>
      <c r="AF53">
        <v>8.5811580000000003</v>
      </c>
      <c r="AG53">
        <v>15.181513000000001</v>
      </c>
      <c r="AH53">
        <v>113.09500199999999</v>
      </c>
      <c r="AI53">
        <v>0</v>
      </c>
      <c r="AJ53">
        <v>0</v>
      </c>
      <c r="AK53">
        <v>49.575769000000001</v>
      </c>
      <c r="AL53">
        <v>74.161163999999999</v>
      </c>
      <c r="AM53">
        <v>9.0230770000000007</v>
      </c>
      <c r="AN53">
        <v>0.647455</v>
      </c>
      <c r="AO53">
        <v>5.5153809999999996</v>
      </c>
      <c r="AP53">
        <v>3.5923080000000001</v>
      </c>
      <c r="AQ53">
        <v>8.224335</v>
      </c>
      <c r="AR53">
        <v>48.574344000000004</v>
      </c>
      <c r="AS53">
        <v>30.844768999999999</v>
      </c>
      <c r="AT53">
        <v>9.5616959999999995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2859.2534259999998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9.67</v>
      </c>
      <c r="K54">
        <v>637.68051100000002</v>
      </c>
      <c r="L54">
        <v>589.381665</v>
      </c>
      <c r="M54">
        <v>88.963999999999999</v>
      </c>
      <c r="N54">
        <v>114.22687500000001</v>
      </c>
      <c r="O54">
        <v>119.584659</v>
      </c>
      <c r="P54">
        <v>85.216875000000002</v>
      </c>
      <c r="Q54">
        <v>10.54997</v>
      </c>
      <c r="R54">
        <v>40.991227000000002</v>
      </c>
      <c r="S54">
        <v>25.519227000000001</v>
      </c>
      <c r="T54">
        <v>0</v>
      </c>
      <c r="U54">
        <v>404.95058999999998</v>
      </c>
      <c r="V54">
        <v>13.77975</v>
      </c>
      <c r="W54">
        <v>33.650933000000002</v>
      </c>
      <c r="X54">
        <v>142.64760799999999</v>
      </c>
      <c r="Y54">
        <v>0</v>
      </c>
      <c r="Z54">
        <v>12.675049</v>
      </c>
      <c r="AA54">
        <v>0</v>
      </c>
      <c r="AB54">
        <v>38.206285999999999</v>
      </c>
      <c r="AC54">
        <v>28.103735</v>
      </c>
      <c r="AD54">
        <v>26.442325</v>
      </c>
      <c r="AE54">
        <v>47.805149999999998</v>
      </c>
      <c r="AF54">
        <v>8.5811580000000003</v>
      </c>
      <c r="AG54">
        <v>15.181513000000001</v>
      </c>
      <c r="AH54">
        <v>135.71400199999999</v>
      </c>
      <c r="AI54">
        <v>0</v>
      </c>
      <c r="AJ54">
        <v>0</v>
      </c>
      <c r="AK54">
        <v>49.575769000000001</v>
      </c>
      <c r="AL54">
        <v>74.161163999999999</v>
      </c>
      <c r="AM54">
        <v>9.0230770000000007</v>
      </c>
      <c r="AN54">
        <v>0.647455</v>
      </c>
      <c r="AO54">
        <v>5.5153809999999996</v>
      </c>
      <c r="AP54">
        <v>3.5923080000000001</v>
      </c>
      <c r="AQ54">
        <v>16.44867</v>
      </c>
      <c r="AR54">
        <v>48.574344000000004</v>
      </c>
      <c r="AS54">
        <v>30.844768999999999</v>
      </c>
      <c r="AT54">
        <v>9.5616959999999995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2877.4677410000008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9.67</v>
      </c>
      <c r="K55">
        <v>542.24728100000004</v>
      </c>
      <c r="L55">
        <v>589.381665</v>
      </c>
      <c r="M55">
        <v>88.963999999999999</v>
      </c>
      <c r="N55">
        <v>114.22687500000001</v>
      </c>
      <c r="O55">
        <v>119.584659</v>
      </c>
      <c r="P55">
        <v>85.216875000000002</v>
      </c>
      <c r="Q55">
        <v>10.54997</v>
      </c>
      <c r="R55">
        <v>40.991227000000002</v>
      </c>
      <c r="S55">
        <v>25.519227000000001</v>
      </c>
      <c r="T55">
        <v>0</v>
      </c>
      <c r="U55">
        <v>404.95058999999998</v>
      </c>
      <c r="V55">
        <v>13.77975</v>
      </c>
      <c r="W55">
        <v>33.650933000000002</v>
      </c>
      <c r="X55">
        <v>142.64760799999999</v>
      </c>
      <c r="Y55">
        <v>0</v>
      </c>
      <c r="Z55">
        <v>6.3375250000000003</v>
      </c>
      <c r="AA55">
        <v>0</v>
      </c>
      <c r="AB55">
        <v>38.206285999999999</v>
      </c>
      <c r="AC55">
        <v>28.103735</v>
      </c>
      <c r="AD55">
        <v>26.442325</v>
      </c>
      <c r="AE55">
        <v>47.805149999999998</v>
      </c>
      <c r="AF55">
        <v>8.5811580000000003</v>
      </c>
      <c r="AG55">
        <v>15.181513000000001</v>
      </c>
      <c r="AH55">
        <v>135.71400199999999</v>
      </c>
      <c r="AI55">
        <v>0</v>
      </c>
      <c r="AJ55">
        <v>0</v>
      </c>
      <c r="AK55">
        <v>49.575769000000001</v>
      </c>
      <c r="AL55">
        <v>69.666548000000006</v>
      </c>
      <c r="AM55">
        <v>9.0230770000000007</v>
      </c>
      <c r="AN55">
        <v>0.647455</v>
      </c>
      <c r="AO55">
        <v>5.5153809999999996</v>
      </c>
      <c r="AP55">
        <v>8.5472160000000006</v>
      </c>
      <c r="AQ55">
        <v>16.44867</v>
      </c>
      <c r="AR55">
        <v>48.574344000000004</v>
      </c>
      <c r="AS55">
        <v>30.844768999999999</v>
      </c>
      <c r="AT55">
        <v>9.5616959999999995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2776.1572790000005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9.67</v>
      </c>
      <c r="K56">
        <v>587.01938099999995</v>
      </c>
      <c r="L56">
        <v>589.381665</v>
      </c>
      <c r="M56">
        <v>88.963999999999999</v>
      </c>
      <c r="N56">
        <v>114.22687500000001</v>
      </c>
      <c r="O56">
        <v>119.584659</v>
      </c>
      <c r="P56">
        <v>85.216875000000002</v>
      </c>
      <c r="Q56">
        <v>10.54997</v>
      </c>
      <c r="R56">
        <v>40.991227000000002</v>
      </c>
      <c r="S56">
        <v>25.519227000000001</v>
      </c>
      <c r="T56">
        <v>0</v>
      </c>
      <c r="U56">
        <v>404.95058999999998</v>
      </c>
      <c r="V56">
        <v>13.77975</v>
      </c>
      <c r="W56">
        <v>33.650933000000002</v>
      </c>
      <c r="X56">
        <v>142.64760799999999</v>
      </c>
      <c r="Y56">
        <v>0</v>
      </c>
      <c r="Z56">
        <v>6.3375250000000003</v>
      </c>
      <c r="AA56">
        <v>13.585730999999999</v>
      </c>
      <c r="AB56">
        <v>38.206285999999999</v>
      </c>
      <c r="AC56">
        <v>28.103735</v>
      </c>
      <c r="AD56">
        <v>26.442325</v>
      </c>
      <c r="AE56">
        <v>46.524788000000001</v>
      </c>
      <c r="AF56">
        <v>8.5811580000000003</v>
      </c>
      <c r="AG56">
        <v>15.181513000000001</v>
      </c>
      <c r="AH56">
        <v>135.71400199999999</v>
      </c>
      <c r="AI56">
        <v>0</v>
      </c>
      <c r="AJ56">
        <v>0</v>
      </c>
      <c r="AK56">
        <v>49.575769000000001</v>
      </c>
      <c r="AL56">
        <v>69.666548000000006</v>
      </c>
      <c r="AM56">
        <v>9.0230770000000007</v>
      </c>
      <c r="AN56">
        <v>0.647455</v>
      </c>
      <c r="AO56">
        <v>5.5153809999999996</v>
      </c>
      <c r="AP56">
        <v>8.5472160000000006</v>
      </c>
      <c r="AQ56">
        <v>16.44867</v>
      </c>
      <c r="AR56">
        <v>48.574344000000004</v>
      </c>
      <c r="AS56">
        <v>30.844768999999999</v>
      </c>
      <c r="AT56">
        <v>9.5616959999999995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2833.2347480000008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9.67</v>
      </c>
      <c r="K57">
        <v>664.116218</v>
      </c>
      <c r="L57">
        <v>631.55911100000003</v>
      </c>
      <c r="M57">
        <v>88.963999999999999</v>
      </c>
      <c r="N57">
        <v>114.22687500000001</v>
      </c>
      <c r="O57">
        <v>119.584659</v>
      </c>
      <c r="P57">
        <v>85.216875000000002</v>
      </c>
      <c r="Q57">
        <v>10.54997</v>
      </c>
      <c r="R57">
        <v>40.991227000000002</v>
      </c>
      <c r="S57">
        <v>25.519227000000001</v>
      </c>
      <c r="T57">
        <v>0</v>
      </c>
      <c r="U57">
        <v>404.95058999999998</v>
      </c>
      <c r="V57">
        <v>13.77975</v>
      </c>
      <c r="W57">
        <v>33.650933000000002</v>
      </c>
      <c r="X57">
        <v>142.64760799999999</v>
      </c>
      <c r="Y57">
        <v>0</v>
      </c>
      <c r="Z57">
        <v>6.3375250000000003</v>
      </c>
      <c r="AA57">
        <v>13.585730999999999</v>
      </c>
      <c r="AB57">
        <v>38.206285999999999</v>
      </c>
      <c r="AC57">
        <v>28.103735</v>
      </c>
      <c r="AD57">
        <v>26.442325</v>
      </c>
      <c r="AE57">
        <v>46.524788000000001</v>
      </c>
      <c r="AF57">
        <v>8.5811580000000003</v>
      </c>
      <c r="AG57">
        <v>15.181513000000001</v>
      </c>
      <c r="AH57">
        <v>135.71400199999999</v>
      </c>
      <c r="AI57">
        <v>0</v>
      </c>
      <c r="AJ57">
        <v>0</v>
      </c>
      <c r="AK57">
        <v>49.575769000000001</v>
      </c>
      <c r="AL57">
        <v>69.666548000000006</v>
      </c>
      <c r="AM57">
        <v>9.0230770000000007</v>
      </c>
      <c r="AN57">
        <v>0.647455</v>
      </c>
      <c r="AO57">
        <v>6.3967049999999999</v>
      </c>
      <c r="AP57">
        <v>8.5472160000000006</v>
      </c>
      <c r="AQ57">
        <v>16.44867</v>
      </c>
      <c r="AR57">
        <v>48.574344000000004</v>
      </c>
      <c r="AS57">
        <v>30.844768999999999</v>
      </c>
      <c r="AT57">
        <v>9.5616959999999995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2953.3903550000014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9.67</v>
      </c>
      <c r="K58">
        <v>661.47838100000001</v>
      </c>
      <c r="L58">
        <v>631.55911100000003</v>
      </c>
      <c r="M58">
        <v>88.963999999999999</v>
      </c>
      <c r="N58">
        <v>114.22687500000001</v>
      </c>
      <c r="O58">
        <v>119.584659</v>
      </c>
      <c r="P58">
        <v>85.216875000000002</v>
      </c>
      <c r="Q58">
        <v>10.54997</v>
      </c>
      <c r="R58">
        <v>40.991227000000002</v>
      </c>
      <c r="S58">
        <v>25.519227000000001</v>
      </c>
      <c r="T58">
        <v>0</v>
      </c>
      <c r="U58">
        <v>404.95058999999998</v>
      </c>
      <c r="V58">
        <v>13.77975</v>
      </c>
      <c r="W58">
        <v>33.650933000000002</v>
      </c>
      <c r="X58">
        <v>142.64760799999999</v>
      </c>
      <c r="Y58">
        <v>0</v>
      </c>
      <c r="Z58">
        <v>6.3375250000000003</v>
      </c>
      <c r="AA58">
        <v>27.171461999999998</v>
      </c>
      <c r="AB58">
        <v>38.206285999999999</v>
      </c>
      <c r="AC58">
        <v>28.103735</v>
      </c>
      <c r="AD58">
        <v>26.442325</v>
      </c>
      <c r="AE58">
        <v>46.524788000000001</v>
      </c>
      <c r="AF58">
        <v>8.5811580000000003</v>
      </c>
      <c r="AG58">
        <v>15.181513000000001</v>
      </c>
      <c r="AH58">
        <v>135.71400199999999</v>
      </c>
      <c r="AI58">
        <v>0</v>
      </c>
      <c r="AJ58">
        <v>0</v>
      </c>
      <c r="AK58">
        <v>49.575769000000001</v>
      </c>
      <c r="AL58">
        <v>69.666548000000006</v>
      </c>
      <c r="AM58">
        <v>9.0230770000000007</v>
      </c>
      <c r="AN58">
        <v>0.647455</v>
      </c>
      <c r="AO58">
        <v>6.3967049999999999</v>
      </c>
      <c r="AP58">
        <v>8.5472160000000006</v>
      </c>
      <c r="AQ58">
        <v>16.44867</v>
      </c>
      <c r="AR58">
        <v>48.574344000000004</v>
      </c>
      <c r="AS58">
        <v>30.844768999999999</v>
      </c>
      <c r="AT58">
        <v>9.5616959999999995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2964.3382490000008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9.67</v>
      </c>
      <c r="K59">
        <v>565.15551100000005</v>
      </c>
      <c r="L59">
        <v>631.55911100000003</v>
      </c>
      <c r="M59">
        <v>88.963999999999999</v>
      </c>
      <c r="N59">
        <v>114.22687500000001</v>
      </c>
      <c r="O59">
        <v>119.584659</v>
      </c>
      <c r="P59">
        <v>85.216875000000002</v>
      </c>
      <c r="Q59">
        <v>10.54997</v>
      </c>
      <c r="R59">
        <v>40.991227000000002</v>
      </c>
      <c r="S59">
        <v>25.519227000000001</v>
      </c>
      <c r="T59">
        <v>0</v>
      </c>
      <c r="U59">
        <v>404.95058999999998</v>
      </c>
      <c r="V59">
        <v>13.77975</v>
      </c>
      <c r="W59">
        <v>33.650933000000002</v>
      </c>
      <c r="X59">
        <v>142.64760799999999</v>
      </c>
      <c r="Y59">
        <v>0</v>
      </c>
      <c r="Z59">
        <v>6.3375250000000003</v>
      </c>
      <c r="AA59">
        <v>27.171461999999998</v>
      </c>
      <c r="AB59">
        <v>38.206285999999999</v>
      </c>
      <c r="AC59">
        <v>28.103735</v>
      </c>
      <c r="AD59">
        <v>26.442325</v>
      </c>
      <c r="AE59">
        <v>46.524788000000001</v>
      </c>
      <c r="AF59">
        <v>8.5811580000000003</v>
      </c>
      <c r="AG59">
        <v>15.181513000000001</v>
      </c>
      <c r="AH59">
        <v>135.71400199999999</v>
      </c>
      <c r="AI59">
        <v>0</v>
      </c>
      <c r="AJ59">
        <v>0</v>
      </c>
      <c r="AK59">
        <v>49.575769000000001</v>
      </c>
      <c r="AL59">
        <v>69.666548000000006</v>
      </c>
      <c r="AM59">
        <v>10.208966999999999</v>
      </c>
      <c r="AN59">
        <v>0.647455</v>
      </c>
      <c r="AO59">
        <v>6.3967049999999999</v>
      </c>
      <c r="AP59">
        <v>3.5923080000000001</v>
      </c>
      <c r="AQ59">
        <v>24.673005</v>
      </c>
      <c r="AR59">
        <v>48.574344000000004</v>
      </c>
      <c r="AS59">
        <v>30.844768999999999</v>
      </c>
      <c r="AT59">
        <v>9.5616959999999995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2872.4706960000008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9.67</v>
      </c>
      <c r="K60">
        <v>550.65051100000005</v>
      </c>
      <c r="L60">
        <v>631.55911100000003</v>
      </c>
      <c r="M60">
        <v>88.963999999999999</v>
      </c>
      <c r="N60">
        <v>114.22687500000001</v>
      </c>
      <c r="O60">
        <v>119.584659</v>
      </c>
      <c r="P60">
        <v>85.216875000000002</v>
      </c>
      <c r="Q60">
        <v>10.54997</v>
      </c>
      <c r="R60">
        <v>40.991227000000002</v>
      </c>
      <c r="S60">
        <v>25.519227000000001</v>
      </c>
      <c r="T60">
        <v>0</v>
      </c>
      <c r="U60">
        <v>404.95058999999998</v>
      </c>
      <c r="V60">
        <v>13.77975</v>
      </c>
      <c r="W60">
        <v>33.650933000000002</v>
      </c>
      <c r="X60">
        <v>142.64760799999999</v>
      </c>
      <c r="Y60">
        <v>0</v>
      </c>
      <c r="Z60">
        <v>6.3375250000000003</v>
      </c>
      <c r="AA60">
        <v>27.171461999999998</v>
      </c>
      <c r="AB60">
        <v>38.206285999999999</v>
      </c>
      <c r="AC60">
        <v>28.103735</v>
      </c>
      <c r="AD60">
        <v>26.442325</v>
      </c>
      <c r="AE60">
        <v>46.524788000000001</v>
      </c>
      <c r="AF60">
        <v>8.5811580000000003</v>
      </c>
      <c r="AG60">
        <v>15.181513000000001</v>
      </c>
      <c r="AH60">
        <v>135.71400199999999</v>
      </c>
      <c r="AI60">
        <v>0</v>
      </c>
      <c r="AJ60">
        <v>0</v>
      </c>
      <c r="AK60">
        <v>49.575769000000001</v>
      </c>
      <c r="AL60">
        <v>69.666548000000006</v>
      </c>
      <c r="AM60">
        <v>15.313451000000001</v>
      </c>
      <c r="AN60">
        <v>0.647455</v>
      </c>
      <c r="AO60">
        <v>6.3967049999999999</v>
      </c>
      <c r="AP60">
        <v>3.5923080000000001</v>
      </c>
      <c r="AQ60">
        <v>24.673005</v>
      </c>
      <c r="AR60">
        <v>48.574344000000004</v>
      </c>
      <c r="AS60">
        <v>30.844768999999999</v>
      </c>
      <c r="AT60">
        <v>9.5616959999999995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2863.0701800000006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9.67</v>
      </c>
      <c r="K61">
        <v>631.878511</v>
      </c>
      <c r="L61">
        <v>631.55911100000003</v>
      </c>
      <c r="M61">
        <v>88.963999999999999</v>
      </c>
      <c r="N61">
        <v>114.22687500000001</v>
      </c>
      <c r="O61">
        <v>119.584659</v>
      </c>
      <c r="P61">
        <v>85.216875000000002</v>
      </c>
      <c r="Q61">
        <v>10.54997</v>
      </c>
      <c r="R61">
        <v>40.991227000000002</v>
      </c>
      <c r="S61">
        <v>25.519227000000001</v>
      </c>
      <c r="T61">
        <v>0</v>
      </c>
      <c r="U61">
        <v>404.95058999999998</v>
      </c>
      <c r="V61">
        <v>13.77975</v>
      </c>
      <c r="W61">
        <v>30.522387999999999</v>
      </c>
      <c r="X61">
        <v>142.64760799999999</v>
      </c>
      <c r="Y61">
        <v>0</v>
      </c>
      <c r="Z61">
        <v>6.3375250000000003</v>
      </c>
      <c r="AA61">
        <v>27.171461999999998</v>
      </c>
      <c r="AB61">
        <v>38.206285999999999</v>
      </c>
      <c r="AC61">
        <v>28.103735</v>
      </c>
      <c r="AD61">
        <v>26.442325</v>
      </c>
      <c r="AE61">
        <v>46.524788000000001</v>
      </c>
      <c r="AF61">
        <v>8.5811580000000003</v>
      </c>
      <c r="AG61">
        <v>15.181513000000001</v>
      </c>
      <c r="AH61">
        <v>135.71400199999999</v>
      </c>
      <c r="AI61">
        <v>0</v>
      </c>
      <c r="AJ61">
        <v>0</v>
      </c>
      <c r="AK61">
        <v>49.575769000000001</v>
      </c>
      <c r="AL61">
        <v>74.161163999999999</v>
      </c>
      <c r="AM61">
        <v>15.313451000000001</v>
      </c>
      <c r="AN61">
        <v>0.647455</v>
      </c>
      <c r="AO61">
        <v>6.3967049999999999</v>
      </c>
      <c r="AP61">
        <v>8.5472160000000006</v>
      </c>
      <c r="AQ61">
        <v>24.673005</v>
      </c>
      <c r="AR61">
        <v>48.574344000000004</v>
      </c>
      <c r="AS61">
        <v>30.844768999999999</v>
      </c>
      <c r="AT61">
        <v>9.5616959999999995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2950.6191590000003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9.67</v>
      </c>
      <c r="K62">
        <v>573.85851100000002</v>
      </c>
      <c r="L62">
        <v>631.55911100000003</v>
      </c>
      <c r="M62">
        <v>88.963999999999999</v>
      </c>
      <c r="N62">
        <v>114.22687500000001</v>
      </c>
      <c r="O62">
        <v>119.584659</v>
      </c>
      <c r="P62">
        <v>85.216875000000002</v>
      </c>
      <c r="Q62">
        <v>10.54997</v>
      </c>
      <c r="R62">
        <v>40.991227000000002</v>
      </c>
      <c r="S62">
        <v>25.519227000000001</v>
      </c>
      <c r="T62">
        <v>0</v>
      </c>
      <c r="U62">
        <v>404.95058999999998</v>
      </c>
      <c r="V62">
        <v>13.77975</v>
      </c>
      <c r="W62">
        <v>30.522387999999999</v>
      </c>
      <c r="X62">
        <v>142.64760799999999</v>
      </c>
      <c r="Y62">
        <v>0</v>
      </c>
      <c r="Z62">
        <v>6.3375250000000003</v>
      </c>
      <c r="AA62">
        <v>27.171461999999998</v>
      </c>
      <c r="AB62">
        <v>38.206285999999999</v>
      </c>
      <c r="AC62">
        <v>28.103735</v>
      </c>
      <c r="AD62">
        <v>17.628216999999999</v>
      </c>
      <c r="AE62">
        <v>45.160060000000001</v>
      </c>
      <c r="AF62">
        <v>8.5811580000000003</v>
      </c>
      <c r="AG62">
        <v>15.181513000000001</v>
      </c>
      <c r="AH62">
        <v>135.71400199999999</v>
      </c>
      <c r="AI62">
        <v>0</v>
      </c>
      <c r="AJ62">
        <v>0</v>
      </c>
      <c r="AK62">
        <v>49.575769000000001</v>
      </c>
      <c r="AL62">
        <v>74.161163999999999</v>
      </c>
      <c r="AM62">
        <v>15.313451000000001</v>
      </c>
      <c r="AN62">
        <v>0.647455</v>
      </c>
      <c r="AO62">
        <v>6.3967049999999999</v>
      </c>
      <c r="AP62">
        <v>8.5472160000000006</v>
      </c>
      <c r="AQ62">
        <v>24.673005</v>
      </c>
      <c r="AR62">
        <v>48.574344000000004</v>
      </c>
      <c r="AS62">
        <v>30.844768999999999</v>
      </c>
      <c r="AT62">
        <v>9.5616959999999995</v>
      </c>
      <c r="AU62">
        <v>0</v>
      </c>
      <c r="AV62">
        <v>0</v>
      </c>
      <c r="AW62">
        <v>0</v>
      </c>
      <c r="AX62">
        <v>6.4634280000000004</v>
      </c>
      <c r="AY62">
        <v>0</v>
      </c>
      <c r="AZ62">
        <v>0</v>
      </c>
      <c r="BA62">
        <f t="shared" si="0"/>
        <v>2888.8837510000008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9.67</v>
      </c>
      <c r="K63">
        <v>570.95751099999995</v>
      </c>
      <c r="L63">
        <v>631.55911100000003</v>
      </c>
      <c r="M63">
        <v>88.963999999999999</v>
      </c>
      <c r="N63">
        <v>114.22687500000001</v>
      </c>
      <c r="O63">
        <v>119.584659</v>
      </c>
      <c r="P63">
        <v>85.216875000000002</v>
      </c>
      <c r="Q63">
        <v>10.54997</v>
      </c>
      <c r="R63">
        <v>36.790481999999997</v>
      </c>
      <c r="S63">
        <v>25.519227000000001</v>
      </c>
      <c r="T63">
        <v>0</v>
      </c>
      <c r="U63">
        <v>404.95058999999998</v>
      </c>
      <c r="V63">
        <v>13.77975</v>
      </c>
      <c r="W63">
        <v>31.402842</v>
      </c>
      <c r="X63">
        <v>142.64760799999999</v>
      </c>
      <c r="Y63">
        <v>0</v>
      </c>
      <c r="Z63">
        <v>6.3375250000000003</v>
      </c>
      <c r="AA63">
        <v>27.171461999999998</v>
      </c>
      <c r="AB63">
        <v>38.206285999999999</v>
      </c>
      <c r="AC63">
        <v>28.103735</v>
      </c>
      <c r="AD63">
        <v>17.628216999999999</v>
      </c>
      <c r="AE63">
        <v>44.043466000000002</v>
      </c>
      <c r="AF63">
        <v>8.5811580000000003</v>
      </c>
      <c r="AG63">
        <v>15.181513000000001</v>
      </c>
      <c r="AH63">
        <v>135.71400199999999</v>
      </c>
      <c r="AI63">
        <v>0</v>
      </c>
      <c r="AJ63">
        <v>0</v>
      </c>
      <c r="AK63">
        <v>49.575769000000001</v>
      </c>
      <c r="AL63">
        <v>74.161163999999999</v>
      </c>
      <c r="AM63">
        <v>15.313451000000001</v>
      </c>
      <c r="AN63">
        <v>0.647455</v>
      </c>
      <c r="AO63">
        <v>6.3967049999999999</v>
      </c>
      <c r="AP63">
        <v>8.5472160000000006</v>
      </c>
      <c r="AQ63">
        <v>24.673005</v>
      </c>
      <c r="AR63">
        <v>48.574344000000004</v>
      </c>
      <c r="AS63">
        <v>30.844768999999999</v>
      </c>
      <c r="AT63">
        <v>9.5616959999999995</v>
      </c>
      <c r="AU63">
        <v>0</v>
      </c>
      <c r="AV63">
        <v>0</v>
      </c>
      <c r="AW63">
        <v>0</v>
      </c>
      <c r="AX63">
        <v>6.4634280000000004</v>
      </c>
      <c r="AY63">
        <v>0</v>
      </c>
      <c r="AZ63">
        <v>0</v>
      </c>
      <c r="BA63">
        <f t="shared" si="0"/>
        <v>2881.5458660000008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9.67</v>
      </c>
      <c r="K64">
        <v>607.70351100000005</v>
      </c>
      <c r="L64">
        <v>631.55911100000003</v>
      </c>
      <c r="M64">
        <v>88.963999999999999</v>
      </c>
      <c r="N64">
        <v>114.22687500000001</v>
      </c>
      <c r="O64">
        <v>119.584659</v>
      </c>
      <c r="P64">
        <v>85.216875000000002</v>
      </c>
      <c r="Q64">
        <v>10.54997</v>
      </c>
      <c r="R64">
        <v>32.137568000000002</v>
      </c>
      <c r="S64">
        <v>25.519227000000001</v>
      </c>
      <c r="T64">
        <v>0</v>
      </c>
      <c r="U64">
        <v>404.95058999999998</v>
      </c>
      <c r="V64">
        <v>13.77975</v>
      </c>
      <c r="W64">
        <v>31.402842</v>
      </c>
      <c r="X64">
        <v>142.64760799999999</v>
      </c>
      <c r="Y64">
        <v>0</v>
      </c>
      <c r="Z64">
        <v>6.3375250000000003</v>
      </c>
      <c r="AA64">
        <v>27.171461999999998</v>
      </c>
      <c r="AB64">
        <v>38.206285999999999</v>
      </c>
      <c r="AC64">
        <v>28.103735</v>
      </c>
      <c r="AD64">
        <v>17.628216999999999</v>
      </c>
      <c r="AE64">
        <v>44.043466000000002</v>
      </c>
      <c r="AF64">
        <v>8.5811580000000003</v>
      </c>
      <c r="AG64">
        <v>15.181513000000001</v>
      </c>
      <c r="AH64">
        <v>135.71400199999999</v>
      </c>
      <c r="AI64">
        <v>2.4619819999999999</v>
      </c>
      <c r="AJ64">
        <v>0</v>
      </c>
      <c r="AK64">
        <v>49.575769000000001</v>
      </c>
      <c r="AL64">
        <v>74.161163999999999</v>
      </c>
      <c r="AM64">
        <v>15.313451000000001</v>
      </c>
      <c r="AN64">
        <v>0.647455</v>
      </c>
      <c r="AO64">
        <v>6.3967049999999999</v>
      </c>
      <c r="AP64">
        <v>8.5472160000000006</v>
      </c>
      <c r="AQ64">
        <v>24.673005</v>
      </c>
      <c r="AR64">
        <v>48.574344000000004</v>
      </c>
      <c r="AS64">
        <v>30.844768999999999</v>
      </c>
      <c r="AT64">
        <v>9.5616959999999995</v>
      </c>
      <c r="AU64">
        <v>0</v>
      </c>
      <c r="AV64">
        <v>0</v>
      </c>
      <c r="AW64">
        <v>0</v>
      </c>
      <c r="AX64">
        <v>6.4634280000000004</v>
      </c>
      <c r="AY64">
        <v>0</v>
      </c>
      <c r="AZ64">
        <v>0</v>
      </c>
      <c r="BA64">
        <f t="shared" si="0"/>
        <v>2916.1009340000005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9.67</v>
      </c>
      <c r="K65">
        <v>632.84551099999999</v>
      </c>
      <c r="L65">
        <v>631.55911100000003</v>
      </c>
      <c r="M65">
        <v>88.963999999999999</v>
      </c>
      <c r="N65">
        <v>114.22687500000001</v>
      </c>
      <c r="O65">
        <v>119.584659</v>
      </c>
      <c r="P65">
        <v>85.216875000000002</v>
      </c>
      <c r="Q65">
        <v>10.54997</v>
      </c>
      <c r="R65">
        <v>32.137568000000002</v>
      </c>
      <c r="S65">
        <v>25.519227000000001</v>
      </c>
      <c r="T65">
        <v>0</v>
      </c>
      <c r="U65">
        <v>404.95058999999998</v>
      </c>
      <c r="V65">
        <v>13.77975</v>
      </c>
      <c r="W65">
        <v>31.402842</v>
      </c>
      <c r="X65">
        <v>142.64760799999999</v>
      </c>
      <c r="Y65">
        <v>0</v>
      </c>
      <c r="Z65">
        <v>6.3375250000000003</v>
      </c>
      <c r="AA65">
        <v>27.171461999999998</v>
      </c>
      <c r="AB65">
        <v>38.206285999999999</v>
      </c>
      <c r="AC65">
        <v>28.103735</v>
      </c>
      <c r="AD65">
        <v>17.628216999999999</v>
      </c>
      <c r="AE65">
        <v>44.043466000000002</v>
      </c>
      <c r="AF65">
        <v>8.5811580000000003</v>
      </c>
      <c r="AG65">
        <v>15.181513000000001</v>
      </c>
      <c r="AH65">
        <v>135.71400199999999</v>
      </c>
      <c r="AI65">
        <v>13.540901</v>
      </c>
      <c r="AJ65">
        <v>0</v>
      </c>
      <c r="AK65">
        <v>49.575769000000001</v>
      </c>
      <c r="AL65">
        <v>74.161163999999999</v>
      </c>
      <c r="AM65">
        <v>15.313451000000001</v>
      </c>
      <c r="AN65">
        <v>0.647455</v>
      </c>
      <c r="AO65">
        <v>6.3967049999999999</v>
      </c>
      <c r="AP65">
        <v>4.2116720000000001</v>
      </c>
      <c r="AQ65">
        <v>24.673005</v>
      </c>
      <c r="AR65">
        <v>48.574344000000004</v>
      </c>
      <c r="AS65">
        <v>30.844768999999999</v>
      </c>
      <c r="AT65">
        <v>9.5616959999999995</v>
      </c>
      <c r="AU65">
        <v>0</v>
      </c>
      <c r="AV65">
        <v>0</v>
      </c>
      <c r="AW65">
        <v>0</v>
      </c>
      <c r="AX65">
        <v>6.4634280000000004</v>
      </c>
      <c r="AY65">
        <v>0</v>
      </c>
      <c r="AZ65">
        <v>0</v>
      </c>
      <c r="BA65">
        <f t="shared" si="0"/>
        <v>2947.9863090000003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9.67</v>
      </c>
      <c r="K66">
        <v>606.73651099999995</v>
      </c>
      <c r="L66">
        <v>631.55911100000003</v>
      </c>
      <c r="M66">
        <v>88.963999999999999</v>
      </c>
      <c r="N66">
        <v>114.22687500000001</v>
      </c>
      <c r="O66">
        <v>119.584659</v>
      </c>
      <c r="P66">
        <v>85.216875000000002</v>
      </c>
      <c r="Q66">
        <v>10.54997</v>
      </c>
      <c r="R66">
        <v>32.137568000000002</v>
      </c>
      <c r="S66">
        <v>25.519227000000001</v>
      </c>
      <c r="T66">
        <v>0</v>
      </c>
      <c r="U66">
        <v>404.95058999999998</v>
      </c>
      <c r="V66">
        <v>13.77975</v>
      </c>
      <c r="W66">
        <v>31.402842</v>
      </c>
      <c r="X66">
        <v>142.64760799999999</v>
      </c>
      <c r="Y66">
        <v>0</v>
      </c>
      <c r="Z66">
        <v>6.3375250000000003</v>
      </c>
      <c r="AA66">
        <v>27.171461999999998</v>
      </c>
      <c r="AB66">
        <v>38.206285999999999</v>
      </c>
      <c r="AC66">
        <v>28.103735</v>
      </c>
      <c r="AD66">
        <v>17.628216999999999</v>
      </c>
      <c r="AE66">
        <v>44.043466000000002</v>
      </c>
      <c r="AF66">
        <v>8.5811580000000003</v>
      </c>
      <c r="AG66">
        <v>15.181513000000001</v>
      </c>
      <c r="AH66">
        <v>135.71400199999999</v>
      </c>
      <c r="AI66">
        <v>13.540901</v>
      </c>
      <c r="AJ66">
        <v>0</v>
      </c>
      <c r="AK66">
        <v>49.575769000000001</v>
      </c>
      <c r="AL66">
        <v>74.161163999999999</v>
      </c>
      <c r="AM66">
        <v>15.313451000000001</v>
      </c>
      <c r="AN66">
        <v>0.647455</v>
      </c>
      <c r="AO66">
        <v>6.3967049999999999</v>
      </c>
      <c r="AP66">
        <v>4.2116720000000001</v>
      </c>
      <c r="AQ66">
        <v>24.673005</v>
      </c>
      <c r="AR66">
        <v>48.574344000000004</v>
      </c>
      <c r="AS66">
        <v>30.844768999999999</v>
      </c>
      <c r="AT66">
        <v>9.5616959999999995</v>
      </c>
      <c r="AU66">
        <v>0</v>
      </c>
      <c r="AV66">
        <v>0</v>
      </c>
      <c r="AW66">
        <v>0</v>
      </c>
      <c r="AX66">
        <v>6.4634280000000004</v>
      </c>
      <c r="AY66">
        <v>0</v>
      </c>
      <c r="AZ66">
        <v>0</v>
      </c>
      <c r="BA66">
        <f t="shared" si="0"/>
        <v>2921.8773090000009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9.67</v>
      </c>
      <c r="K67">
        <v>614.47251100000005</v>
      </c>
      <c r="L67">
        <v>631.55911100000003</v>
      </c>
      <c r="M67">
        <v>88.963999999999999</v>
      </c>
      <c r="N67">
        <v>114.22687500000001</v>
      </c>
      <c r="O67">
        <v>119.584659</v>
      </c>
      <c r="P67">
        <v>85.216875000000002</v>
      </c>
      <c r="Q67">
        <v>10.54997</v>
      </c>
      <c r="R67">
        <v>32.137568000000002</v>
      </c>
      <c r="S67">
        <v>25.519227000000001</v>
      </c>
      <c r="T67">
        <v>0</v>
      </c>
      <c r="U67">
        <v>404.95058999999998</v>
      </c>
      <c r="V67">
        <v>13.77975</v>
      </c>
      <c r="W67">
        <v>31.402842</v>
      </c>
      <c r="X67">
        <v>142.64760799999999</v>
      </c>
      <c r="Y67">
        <v>0</v>
      </c>
      <c r="Z67">
        <v>6.3375250000000003</v>
      </c>
      <c r="AA67">
        <v>40.757193000000001</v>
      </c>
      <c r="AB67">
        <v>38.206285999999999</v>
      </c>
      <c r="AC67">
        <v>28.103735</v>
      </c>
      <c r="AD67">
        <v>17.628216999999999</v>
      </c>
      <c r="AE67">
        <v>44.043466000000002</v>
      </c>
      <c r="AF67">
        <v>8.5811580000000003</v>
      </c>
      <c r="AG67">
        <v>15.181513000000001</v>
      </c>
      <c r="AH67">
        <v>146.97771399999999</v>
      </c>
      <c r="AI67">
        <v>13.540901</v>
      </c>
      <c r="AJ67">
        <v>0</v>
      </c>
      <c r="AK67">
        <v>49.575769000000001</v>
      </c>
      <c r="AL67">
        <v>74.161163999999999</v>
      </c>
      <c r="AM67">
        <v>15.313451000000001</v>
      </c>
      <c r="AN67">
        <v>0.647455</v>
      </c>
      <c r="AO67">
        <v>6.3967049999999999</v>
      </c>
      <c r="AP67">
        <v>8.5472160000000006</v>
      </c>
      <c r="AQ67">
        <v>16.44867</v>
      </c>
      <c r="AR67">
        <v>48.574344000000004</v>
      </c>
      <c r="AS67">
        <v>30.844768999999999</v>
      </c>
      <c r="AT67">
        <v>9.5616959999999995</v>
      </c>
      <c r="AU67">
        <v>0</v>
      </c>
      <c r="AV67">
        <v>0</v>
      </c>
      <c r="AW67">
        <v>0</v>
      </c>
      <c r="AX67">
        <v>6.4634280000000004</v>
      </c>
      <c r="AY67">
        <v>0</v>
      </c>
      <c r="AZ67">
        <v>0</v>
      </c>
      <c r="BA67">
        <f t="shared" si="0"/>
        <v>2950.573961000001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9.67</v>
      </c>
      <c r="K68">
        <v>625.109511</v>
      </c>
      <c r="L68">
        <v>631.55911100000003</v>
      </c>
      <c r="M68">
        <v>88.963999999999999</v>
      </c>
      <c r="N68">
        <v>114.22687500000001</v>
      </c>
      <c r="O68">
        <v>119.584659</v>
      </c>
      <c r="P68">
        <v>85.216875000000002</v>
      </c>
      <c r="Q68">
        <v>10.54997</v>
      </c>
      <c r="R68">
        <v>32.137568000000002</v>
      </c>
      <c r="S68">
        <v>25.519227000000001</v>
      </c>
      <c r="T68">
        <v>0</v>
      </c>
      <c r="U68">
        <v>404.95058999999998</v>
      </c>
      <c r="V68">
        <v>13.77975</v>
      </c>
      <c r="W68">
        <v>31.402842</v>
      </c>
      <c r="X68">
        <v>142.64760799999999</v>
      </c>
      <c r="Y68">
        <v>0</v>
      </c>
      <c r="Z68">
        <v>6.3375250000000003</v>
      </c>
      <c r="AA68">
        <v>40.757193000000001</v>
      </c>
      <c r="AB68">
        <v>38.206285999999999</v>
      </c>
      <c r="AC68">
        <v>28.103735</v>
      </c>
      <c r="AD68">
        <v>17.628216999999999</v>
      </c>
      <c r="AE68">
        <v>44.043466000000002</v>
      </c>
      <c r="AF68">
        <v>8.5811580000000003</v>
      </c>
      <c r="AG68">
        <v>15.181513000000001</v>
      </c>
      <c r="AH68">
        <v>146.97771399999999</v>
      </c>
      <c r="AI68">
        <v>13.540901</v>
      </c>
      <c r="AJ68">
        <v>0</v>
      </c>
      <c r="AK68">
        <v>49.575769000000001</v>
      </c>
      <c r="AL68">
        <v>74.161163999999999</v>
      </c>
      <c r="AM68">
        <v>15.313451000000001</v>
      </c>
      <c r="AN68">
        <v>0.647455</v>
      </c>
      <c r="AO68">
        <v>6.3967049999999999</v>
      </c>
      <c r="AP68">
        <v>8.5472160000000006</v>
      </c>
      <c r="AQ68">
        <v>16.44867</v>
      </c>
      <c r="AR68">
        <v>48.574344000000004</v>
      </c>
      <c r="AS68">
        <v>30.844768999999999</v>
      </c>
      <c r="AT68">
        <v>9.5616959999999995</v>
      </c>
      <c r="AU68">
        <v>0</v>
      </c>
      <c r="AV68">
        <v>0</v>
      </c>
      <c r="AW68">
        <v>0</v>
      </c>
      <c r="AX68">
        <v>6.4634280000000004</v>
      </c>
      <c r="AY68">
        <v>0</v>
      </c>
      <c r="AZ68">
        <v>0</v>
      </c>
      <c r="BA68">
        <f t="shared" ref="BA68:BA99" si="1">SUM(B68:AZ68)</f>
        <v>2961.2109610000007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9.67</v>
      </c>
      <c r="K69">
        <v>637.68051100000002</v>
      </c>
      <c r="L69">
        <v>631.55911100000003</v>
      </c>
      <c r="M69">
        <v>88.963999999999999</v>
      </c>
      <c r="N69">
        <v>114.22687500000001</v>
      </c>
      <c r="O69">
        <v>119.584659</v>
      </c>
      <c r="P69">
        <v>85.216875000000002</v>
      </c>
      <c r="Q69">
        <v>10.54997</v>
      </c>
      <c r="R69">
        <v>32.137568000000002</v>
      </c>
      <c r="S69">
        <v>25.519227000000001</v>
      </c>
      <c r="T69">
        <v>0</v>
      </c>
      <c r="U69">
        <v>404.95058999999998</v>
      </c>
      <c r="V69">
        <v>13.77975</v>
      </c>
      <c r="W69">
        <v>31.402842</v>
      </c>
      <c r="X69">
        <v>142.64760799999999</v>
      </c>
      <c r="Y69">
        <v>0</v>
      </c>
      <c r="Z69">
        <v>6.3375250000000003</v>
      </c>
      <c r="AA69">
        <v>40.757193000000001</v>
      </c>
      <c r="AB69">
        <v>38.206285999999999</v>
      </c>
      <c r="AC69">
        <v>28.103735</v>
      </c>
      <c r="AD69">
        <v>17.628216999999999</v>
      </c>
      <c r="AE69">
        <v>47.765447999999999</v>
      </c>
      <c r="AF69">
        <v>8.5811580000000003</v>
      </c>
      <c r="AG69">
        <v>15.181513000000001</v>
      </c>
      <c r="AH69">
        <v>146.97771399999999</v>
      </c>
      <c r="AI69">
        <v>2.4619819999999999</v>
      </c>
      <c r="AJ69">
        <v>0</v>
      </c>
      <c r="AK69">
        <v>49.575769000000001</v>
      </c>
      <c r="AL69">
        <v>74.161163999999999</v>
      </c>
      <c r="AM69">
        <v>15.313451000000001</v>
      </c>
      <c r="AN69">
        <v>0.647455</v>
      </c>
      <c r="AO69">
        <v>6.3967049999999999</v>
      </c>
      <c r="AP69">
        <v>8.5472160000000006</v>
      </c>
      <c r="AQ69">
        <v>16.44867</v>
      </c>
      <c r="AR69">
        <v>48.574344000000004</v>
      </c>
      <c r="AS69">
        <v>30.844768999999999</v>
      </c>
      <c r="AT69">
        <v>9.5616959999999995</v>
      </c>
      <c r="AU69">
        <v>0</v>
      </c>
      <c r="AV69">
        <v>0</v>
      </c>
      <c r="AW69">
        <v>0</v>
      </c>
      <c r="AX69">
        <v>6.4634280000000004</v>
      </c>
      <c r="AY69">
        <v>0</v>
      </c>
      <c r="AZ69">
        <v>0</v>
      </c>
      <c r="BA69">
        <f t="shared" si="1"/>
        <v>2966.4250240000006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9.67</v>
      </c>
      <c r="K70">
        <v>601.90151100000003</v>
      </c>
      <c r="L70">
        <v>631.55911100000003</v>
      </c>
      <c r="M70">
        <v>88.963999999999999</v>
      </c>
      <c r="N70">
        <v>114.22687500000001</v>
      </c>
      <c r="O70">
        <v>119.584659</v>
      </c>
      <c r="P70">
        <v>85.216875000000002</v>
      </c>
      <c r="Q70">
        <v>10.54997</v>
      </c>
      <c r="R70">
        <v>32.137568000000002</v>
      </c>
      <c r="S70">
        <v>25.519227000000001</v>
      </c>
      <c r="T70">
        <v>0</v>
      </c>
      <c r="U70">
        <v>404.95058999999998</v>
      </c>
      <c r="V70">
        <v>13.77975</v>
      </c>
      <c r="W70">
        <v>31.402842</v>
      </c>
      <c r="X70">
        <v>142.64760799999999</v>
      </c>
      <c r="Y70">
        <v>0</v>
      </c>
      <c r="Z70">
        <v>6.3375250000000003</v>
      </c>
      <c r="AA70">
        <v>40.757193000000001</v>
      </c>
      <c r="AB70">
        <v>38.206285999999999</v>
      </c>
      <c r="AC70">
        <v>28.103735</v>
      </c>
      <c r="AD70">
        <v>17.628216999999999</v>
      </c>
      <c r="AE70">
        <v>47.765447999999999</v>
      </c>
      <c r="AF70">
        <v>8.5811580000000003</v>
      </c>
      <c r="AG70">
        <v>15.181513000000001</v>
      </c>
      <c r="AH70">
        <v>146.97771399999999</v>
      </c>
      <c r="AI70">
        <v>2.4619819999999999</v>
      </c>
      <c r="AJ70">
        <v>0</v>
      </c>
      <c r="AK70">
        <v>49.575769000000001</v>
      </c>
      <c r="AL70">
        <v>74.161163999999999</v>
      </c>
      <c r="AM70">
        <v>10.208966999999999</v>
      </c>
      <c r="AN70">
        <v>0.647455</v>
      </c>
      <c r="AO70">
        <v>6.3967049999999999</v>
      </c>
      <c r="AP70">
        <v>8.5472160000000006</v>
      </c>
      <c r="AQ70">
        <v>16.44867</v>
      </c>
      <c r="AR70">
        <v>48.574344000000004</v>
      </c>
      <c r="AS70">
        <v>30.844768999999999</v>
      </c>
      <c r="AT70">
        <v>9.5616959999999995</v>
      </c>
      <c r="AU70">
        <v>0</v>
      </c>
      <c r="AV70">
        <v>0</v>
      </c>
      <c r="AW70">
        <v>0</v>
      </c>
      <c r="AX70">
        <v>6.4634280000000004</v>
      </c>
      <c r="AY70">
        <v>0</v>
      </c>
      <c r="AZ70">
        <v>0</v>
      </c>
      <c r="BA70">
        <f t="shared" si="1"/>
        <v>2925.5415400000011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9.67</v>
      </c>
      <c r="K71">
        <v>575.79251099999999</v>
      </c>
      <c r="L71">
        <v>631.55911100000003</v>
      </c>
      <c r="M71">
        <v>88.963999999999999</v>
      </c>
      <c r="N71">
        <v>114.22687500000001</v>
      </c>
      <c r="O71">
        <v>119.584659</v>
      </c>
      <c r="P71">
        <v>85.216875000000002</v>
      </c>
      <c r="Q71">
        <v>10.54997</v>
      </c>
      <c r="R71">
        <v>32.137568000000002</v>
      </c>
      <c r="S71">
        <v>25.519227000000001</v>
      </c>
      <c r="T71">
        <v>0</v>
      </c>
      <c r="U71">
        <v>404.95058999999998</v>
      </c>
      <c r="V71">
        <v>13.77975</v>
      </c>
      <c r="W71">
        <v>31.402842</v>
      </c>
      <c r="X71">
        <v>142.64760799999999</v>
      </c>
      <c r="Y71">
        <v>0</v>
      </c>
      <c r="Z71">
        <v>6.3375250000000003</v>
      </c>
      <c r="AA71">
        <v>40.757193000000001</v>
      </c>
      <c r="AB71">
        <v>38.206285999999999</v>
      </c>
      <c r="AC71">
        <v>28.103735</v>
      </c>
      <c r="AD71">
        <v>17.628216999999999</v>
      </c>
      <c r="AE71">
        <v>47.765447999999999</v>
      </c>
      <c r="AF71">
        <v>17.162316000000001</v>
      </c>
      <c r="AG71">
        <v>15.181513000000001</v>
      </c>
      <c r="AH71">
        <v>146.97771399999999</v>
      </c>
      <c r="AI71">
        <v>2.4619819999999999</v>
      </c>
      <c r="AJ71">
        <v>0</v>
      </c>
      <c r="AK71">
        <v>49.575769000000001</v>
      </c>
      <c r="AL71">
        <v>74.161163999999999</v>
      </c>
      <c r="AM71">
        <v>10.208966999999999</v>
      </c>
      <c r="AN71">
        <v>0.647455</v>
      </c>
      <c r="AO71">
        <v>5.5153809999999996</v>
      </c>
      <c r="AP71">
        <v>4.2116720000000001</v>
      </c>
      <c r="AQ71">
        <v>16.44867</v>
      </c>
      <c r="AR71">
        <v>48.574344000000004</v>
      </c>
      <c r="AS71">
        <v>30.844768999999999</v>
      </c>
      <c r="AT71">
        <v>9.5616959999999995</v>
      </c>
      <c r="AU71">
        <v>0</v>
      </c>
      <c r="AV71">
        <v>0</v>
      </c>
      <c r="AW71">
        <v>0</v>
      </c>
      <c r="AX71">
        <v>6.4634280000000004</v>
      </c>
      <c r="AY71">
        <v>0</v>
      </c>
      <c r="AZ71">
        <v>0</v>
      </c>
      <c r="BA71">
        <f t="shared" si="1"/>
        <v>2902.7968300000007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9.67</v>
      </c>
      <c r="K72">
        <v>600.93451100000004</v>
      </c>
      <c r="L72">
        <v>631.55911100000003</v>
      </c>
      <c r="M72">
        <v>88.963999999999999</v>
      </c>
      <c r="N72">
        <v>114.22687500000001</v>
      </c>
      <c r="O72">
        <v>119.584659</v>
      </c>
      <c r="P72">
        <v>85.216875000000002</v>
      </c>
      <c r="Q72">
        <v>10.54997</v>
      </c>
      <c r="R72">
        <v>32.137568000000002</v>
      </c>
      <c r="S72">
        <v>25.519227000000001</v>
      </c>
      <c r="T72">
        <v>0</v>
      </c>
      <c r="U72">
        <v>404.95058999999998</v>
      </c>
      <c r="V72">
        <v>13.77975</v>
      </c>
      <c r="W72">
        <v>31.402842</v>
      </c>
      <c r="X72">
        <v>142.64760799999999</v>
      </c>
      <c r="Y72">
        <v>0</v>
      </c>
      <c r="Z72">
        <v>6.3375250000000003</v>
      </c>
      <c r="AA72">
        <v>40.757193000000001</v>
      </c>
      <c r="AB72">
        <v>38.206285999999999</v>
      </c>
      <c r="AC72">
        <v>28.103735</v>
      </c>
      <c r="AD72">
        <v>17.628216999999999</v>
      </c>
      <c r="AE72">
        <v>47.765447999999999</v>
      </c>
      <c r="AF72">
        <v>17.162316000000001</v>
      </c>
      <c r="AG72">
        <v>15.181513000000001</v>
      </c>
      <c r="AH72">
        <v>146.97771399999999</v>
      </c>
      <c r="AI72">
        <v>2.4619819999999999</v>
      </c>
      <c r="AJ72">
        <v>0</v>
      </c>
      <c r="AK72">
        <v>49.575769000000001</v>
      </c>
      <c r="AL72">
        <v>74.161163999999999</v>
      </c>
      <c r="AM72">
        <v>10.208966999999999</v>
      </c>
      <c r="AN72">
        <v>0.647455</v>
      </c>
      <c r="AO72">
        <v>5.5153809999999996</v>
      </c>
      <c r="AP72">
        <v>4.2116720000000001</v>
      </c>
      <c r="AQ72">
        <v>16.44867</v>
      </c>
      <c r="AR72">
        <v>48.574344000000004</v>
      </c>
      <c r="AS72">
        <v>30.844768999999999</v>
      </c>
      <c r="AT72">
        <v>9.5616959999999995</v>
      </c>
      <c r="AU72">
        <v>0</v>
      </c>
      <c r="AV72">
        <v>0</v>
      </c>
      <c r="AW72">
        <v>0</v>
      </c>
      <c r="AX72">
        <v>6.4634280000000004</v>
      </c>
      <c r="AY72">
        <v>0</v>
      </c>
      <c r="AZ72">
        <v>0</v>
      </c>
      <c r="BA72">
        <f t="shared" si="1"/>
        <v>2927.9388300000005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9.67</v>
      </c>
      <c r="K73">
        <v>521.60840599999995</v>
      </c>
      <c r="L73">
        <v>623.22666500000003</v>
      </c>
      <c r="M73">
        <v>88.963999999999999</v>
      </c>
      <c r="N73">
        <v>114.22687500000001</v>
      </c>
      <c r="O73">
        <v>119.584659</v>
      </c>
      <c r="P73">
        <v>85.216875000000002</v>
      </c>
      <c r="Q73">
        <v>10.54997</v>
      </c>
      <c r="R73">
        <v>40.991227000000002</v>
      </c>
      <c r="S73">
        <v>25.519227000000001</v>
      </c>
      <c r="T73">
        <v>0</v>
      </c>
      <c r="U73">
        <v>404.95058999999998</v>
      </c>
      <c r="V73">
        <v>13.77975</v>
      </c>
      <c r="W73">
        <v>31.402842</v>
      </c>
      <c r="X73">
        <v>142.64760799999999</v>
      </c>
      <c r="Y73">
        <v>0</v>
      </c>
      <c r="Z73">
        <v>6.3375250000000003</v>
      </c>
      <c r="AA73">
        <v>40.757193000000001</v>
      </c>
      <c r="AB73">
        <v>38.206285999999999</v>
      </c>
      <c r="AC73">
        <v>28.103735</v>
      </c>
      <c r="AD73">
        <v>17.628216999999999</v>
      </c>
      <c r="AE73">
        <v>47.765447999999999</v>
      </c>
      <c r="AF73">
        <v>17.162316000000001</v>
      </c>
      <c r="AG73">
        <v>15.181513000000001</v>
      </c>
      <c r="AH73">
        <v>146.97771399999999</v>
      </c>
      <c r="AI73">
        <v>2.4619819999999999</v>
      </c>
      <c r="AJ73">
        <v>0</v>
      </c>
      <c r="AK73">
        <v>49.575769000000001</v>
      </c>
      <c r="AL73">
        <v>74.161163999999999</v>
      </c>
      <c r="AM73">
        <v>10.208966999999999</v>
      </c>
      <c r="AN73">
        <v>0.647455</v>
      </c>
      <c r="AO73">
        <v>5.5153809999999996</v>
      </c>
      <c r="AP73">
        <v>4.2116720000000001</v>
      </c>
      <c r="AQ73">
        <v>16.44867</v>
      </c>
      <c r="AR73">
        <v>48.574344000000004</v>
      </c>
      <c r="AS73">
        <v>30.844768999999999</v>
      </c>
      <c r="AT73">
        <v>9.5616959999999995</v>
      </c>
      <c r="AU73">
        <v>0</v>
      </c>
      <c r="AV73">
        <v>0</v>
      </c>
      <c r="AW73">
        <v>0</v>
      </c>
      <c r="AX73">
        <v>7.8075580000000002</v>
      </c>
      <c r="AY73">
        <v>0</v>
      </c>
      <c r="AZ73">
        <v>0</v>
      </c>
      <c r="BA73">
        <f t="shared" si="1"/>
        <v>2850.4780680000003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9.67</v>
      </c>
      <c r="K74">
        <v>482.928406</v>
      </c>
      <c r="L74">
        <v>623.22666500000003</v>
      </c>
      <c r="M74">
        <v>88.963999999999999</v>
      </c>
      <c r="N74">
        <v>114.22687500000001</v>
      </c>
      <c r="O74">
        <v>119.584659</v>
      </c>
      <c r="P74">
        <v>85.216875000000002</v>
      </c>
      <c r="Q74">
        <v>10.54997</v>
      </c>
      <c r="R74">
        <v>40.991227000000002</v>
      </c>
      <c r="S74">
        <v>25.519227000000001</v>
      </c>
      <c r="T74">
        <v>0</v>
      </c>
      <c r="U74">
        <v>404.95058999999998</v>
      </c>
      <c r="V74">
        <v>13.77975</v>
      </c>
      <c r="W74">
        <v>31.402842</v>
      </c>
      <c r="X74">
        <v>142.64760799999999</v>
      </c>
      <c r="Y74">
        <v>0</v>
      </c>
      <c r="Z74">
        <v>6.3375250000000003</v>
      </c>
      <c r="AA74">
        <v>40.757193000000001</v>
      </c>
      <c r="AB74">
        <v>38.206285999999999</v>
      </c>
      <c r="AC74">
        <v>28.103735</v>
      </c>
      <c r="AD74">
        <v>17.628216999999999</v>
      </c>
      <c r="AE74">
        <v>47.765447999999999</v>
      </c>
      <c r="AF74">
        <v>17.162316000000001</v>
      </c>
      <c r="AG74">
        <v>15.181513000000001</v>
      </c>
      <c r="AH74">
        <v>146.97771399999999</v>
      </c>
      <c r="AI74">
        <v>2.4619819999999999</v>
      </c>
      <c r="AJ74">
        <v>0</v>
      </c>
      <c r="AK74">
        <v>49.575769000000001</v>
      </c>
      <c r="AL74">
        <v>74.161163999999999</v>
      </c>
      <c r="AM74">
        <v>10.208966999999999</v>
      </c>
      <c r="AN74">
        <v>0.647455</v>
      </c>
      <c r="AO74">
        <v>5.5153809999999996</v>
      </c>
      <c r="AP74">
        <v>4.2116720000000001</v>
      </c>
      <c r="AQ74">
        <v>24.673005</v>
      </c>
      <c r="AR74">
        <v>48.574344000000004</v>
      </c>
      <c r="AS74">
        <v>30.844768999999999</v>
      </c>
      <c r="AT74">
        <v>9.5616959999999995</v>
      </c>
      <c r="AU74">
        <v>0</v>
      </c>
      <c r="AV74">
        <v>0</v>
      </c>
      <c r="AW74">
        <v>0</v>
      </c>
      <c r="AX74">
        <v>7.8075580000000002</v>
      </c>
      <c r="AY74">
        <v>0</v>
      </c>
      <c r="AZ74">
        <v>0</v>
      </c>
      <c r="BA74">
        <f t="shared" si="1"/>
        <v>2820.0224029999999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9.67</v>
      </c>
      <c r="K75">
        <v>456.81940600000001</v>
      </c>
      <c r="L75">
        <v>589.381665</v>
      </c>
      <c r="M75">
        <v>88.963999999999999</v>
      </c>
      <c r="N75">
        <v>114.22687500000001</v>
      </c>
      <c r="O75">
        <v>119.584659</v>
      </c>
      <c r="P75">
        <v>85.216875000000002</v>
      </c>
      <c r="Q75">
        <v>10.54997</v>
      </c>
      <c r="R75">
        <v>40.991227000000002</v>
      </c>
      <c r="S75">
        <v>25.519227000000001</v>
      </c>
      <c r="T75">
        <v>0</v>
      </c>
      <c r="U75">
        <v>404.95058999999998</v>
      </c>
      <c r="V75">
        <v>13.77975</v>
      </c>
      <c r="W75">
        <v>31.402842</v>
      </c>
      <c r="X75">
        <v>142.64760799999999</v>
      </c>
      <c r="Y75">
        <v>0</v>
      </c>
      <c r="Z75">
        <v>6.3375250000000003</v>
      </c>
      <c r="AA75">
        <v>40.757193000000001</v>
      </c>
      <c r="AB75">
        <v>38.206285999999999</v>
      </c>
      <c r="AC75">
        <v>28.075413999999999</v>
      </c>
      <c r="AD75">
        <v>17.628216999999999</v>
      </c>
      <c r="AE75">
        <v>47.805149999999998</v>
      </c>
      <c r="AF75">
        <v>25.743473999999999</v>
      </c>
      <c r="AG75">
        <v>15.181513000000001</v>
      </c>
      <c r="AH75">
        <v>146.97771399999999</v>
      </c>
      <c r="AI75">
        <v>2.4619819999999999</v>
      </c>
      <c r="AJ75">
        <v>0</v>
      </c>
      <c r="AK75">
        <v>49.575769000000001</v>
      </c>
      <c r="AL75">
        <v>74.161163999999999</v>
      </c>
      <c r="AM75">
        <v>10.208966999999999</v>
      </c>
      <c r="AN75">
        <v>0.647455</v>
      </c>
      <c r="AO75">
        <v>5.5153809999999996</v>
      </c>
      <c r="AP75">
        <v>4.2116720000000001</v>
      </c>
      <c r="AQ75">
        <v>24.673005</v>
      </c>
      <c r="AR75">
        <v>48.574344000000004</v>
      </c>
      <c r="AS75">
        <v>30.844768999999999</v>
      </c>
      <c r="AT75">
        <v>9.5616959999999995</v>
      </c>
      <c r="AU75">
        <v>0</v>
      </c>
      <c r="AV75">
        <v>0</v>
      </c>
      <c r="AW75">
        <v>0</v>
      </c>
      <c r="AX75">
        <v>7.8075580000000002</v>
      </c>
      <c r="AY75">
        <v>0</v>
      </c>
      <c r="AZ75">
        <v>0</v>
      </c>
      <c r="BA75">
        <f t="shared" si="1"/>
        <v>2768.660942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9.67</v>
      </c>
      <c r="K76">
        <v>467.45640600000002</v>
      </c>
      <c r="L76">
        <v>589.381665</v>
      </c>
      <c r="M76">
        <v>88.963999999999999</v>
      </c>
      <c r="N76">
        <v>114.22687500000001</v>
      </c>
      <c r="O76">
        <v>119.584659</v>
      </c>
      <c r="P76">
        <v>85.216875000000002</v>
      </c>
      <c r="Q76">
        <v>10.54997</v>
      </c>
      <c r="R76">
        <v>40.991227000000002</v>
      </c>
      <c r="S76">
        <v>25.519227000000001</v>
      </c>
      <c r="T76">
        <v>0</v>
      </c>
      <c r="U76">
        <v>404.95058999999998</v>
      </c>
      <c r="V76">
        <v>13.77975</v>
      </c>
      <c r="W76">
        <v>31.402842</v>
      </c>
      <c r="X76">
        <v>142.64760799999999</v>
      </c>
      <c r="Y76">
        <v>0</v>
      </c>
      <c r="Z76">
        <v>6.3375250000000003</v>
      </c>
      <c r="AA76">
        <v>40.757193000000001</v>
      </c>
      <c r="AB76">
        <v>38.206285999999999</v>
      </c>
      <c r="AC76">
        <v>28.075413999999999</v>
      </c>
      <c r="AD76">
        <v>17.628216999999999</v>
      </c>
      <c r="AE76">
        <v>47.805149999999998</v>
      </c>
      <c r="AF76">
        <v>25.743473999999999</v>
      </c>
      <c r="AG76">
        <v>15.181513000000001</v>
      </c>
      <c r="AH76">
        <v>146.97771399999999</v>
      </c>
      <c r="AI76">
        <v>2.4619819999999999</v>
      </c>
      <c r="AJ76">
        <v>0</v>
      </c>
      <c r="AK76">
        <v>49.575769000000001</v>
      </c>
      <c r="AL76">
        <v>69.666548000000006</v>
      </c>
      <c r="AM76">
        <v>10.208966999999999</v>
      </c>
      <c r="AN76">
        <v>0.647455</v>
      </c>
      <c r="AO76">
        <v>5.5153809999999996</v>
      </c>
      <c r="AP76">
        <v>4.2116720000000001</v>
      </c>
      <c r="AQ76">
        <v>24.673005</v>
      </c>
      <c r="AR76">
        <v>48.574344000000004</v>
      </c>
      <c r="AS76">
        <v>30.844768999999999</v>
      </c>
      <c r="AT76">
        <v>9.5616959999999995</v>
      </c>
      <c r="AU76">
        <v>0</v>
      </c>
      <c r="AV76">
        <v>0</v>
      </c>
      <c r="AW76">
        <v>0</v>
      </c>
      <c r="AX76">
        <v>7.8075580000000002</v>
      </c>
      <c r="AY76">
        <v>0</v>
      </c>
      <c r="AZ76">
        <v>0</v>
      </c>
      <c r="BA76">
        <f t="shared" si="1"/>
        <v>2774.8033259999997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9.67</v>
      </c>
      <c r="K77">
        <v>502.61652600000002</v>
      </c>
      <c r="L77">
        <v>588.74344499999995</v>
      </c>
      <c r="M77">
        <v>88.963999999999999</v>
      </c>
      <c r="N77">
        <v>114.22687500000001</v>
      </c>
      <c r="O77">
        <v>119.584659</v>
      </c>
      <c r="P77">
        <v>85.216875000000002</v>
      </c>
      <c r="Q77">
        <v>9.804316</v>
      </c>
      <c r="R77">
        <v>32.513441</v>
      </c>
      <c r="S77">
        <v>20.971329000000001</v>
      </c>
      <c r="T77">
        <v>0</v>
      </c>
      <c r="U77">
        <v>404.95058999999998</v>
      </c>
      <c r="V77">
        <v>13.77975</v>
      </c>
      <c r="W77">
        <v>31.402842</v>
      </c>
      <c r="X77">
        <v>142.64760799999999</v>
      </c>
      <c r="Y77">
        <v>0</v>
      </c>
      <c r="Z77">
        <v>6.3375250000000003</v>
      </c>
      <c r="AA77">
        <v>40.757193000000001</v>
      </c>
      <c r="AB77">
        <v>38.206285999999999</v>
      </c>
      <c r="AC77">
        <v>28.075413999999999</v>
      </c>
      <c r="AD77">
        <v>17.628216999999999</v>
      </c>
      <c r="AE77">
        <v>47.805149999999998</v>
      </c>
      <c r="AF77">
        <v>25.743473999999999</v>
      </c>
      <c r="AG77">
        <v>15.181513000000001</v>
      </c>
      <c r="AH77">
        <v>146.97771399999999</v>
      </c>
      <c r="AI77">
        <v>13.540901</v>
      </c>
      <c r="AJ77">
        <v>0</v>
      </c>
      <c r="AK77">
        <v>49.575769000000001</v>
      </c>
      <c r="AL77">
        <v>69.666548000000006</v>
      </c>
      <c r="AM77">
        <v>10.208966999999999</v>
      </c>
      <c r="AN77">
        <v>0.647455</v>
      </c>
      <c r="AO77">
        <v>5.5153809999999996</v>
      </c>
      <c r="AP77">
        <v>5.450399</v>
      </c>
      <c r="AQ77">
        <v>24.673005</v>
      </c>
      <c r="AR77">
        <v>48.574344000000004</v>
      </c>
      <c r="AS77">
        <v>30.844768999999999</v>
      </c>
      <c r="AT77">
        <v>9.5616959999999995</v>
      </c>
      <c r="AU77">
        <v>0</v>
      </c>
      <c r="AV77">
        <v>0</v>
      </c>
      <c r="AW77">
        <v>0</v>
      </c>
      <c r="AX77">
        <v>7.8075580000000002</v>
      </c>
      <c r="AY77">
        <v>0</v>
      </c>
      <c r="AZ77">
        <v>0</v>
      </c>
      <c r="BA77">
        <f t="shared" si="1"/>
        <v>2807.8715339999999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9.67</v>
      </c>
      <c r="K78">
        <v>474.57352600000002</v>
      </c>
      <c r="L78">
        <v>588.74344499999995</v>
      </c>
      <c r="M78">
        <v>88.963999999999999</v>
      </c>
      <c r="N78">
        <v>114.22687500000001</v>
      </c>
      <c r="O78">
        <v>119.584659</v>
      </c>
      <c r="P78">
        <v>85.216875000000002</v>
      </c>
      <c r="Q78">
        <v>9.804316</v>
      </c>
      <c r="R78">
        <v>32.513441</v>
      </c>
      <c r="S78">
        <v>20.971329000000001</v>
      </c>
      <c r="T78">
        <v>0</v>
      </c>
      <c r="U78">
        <v>404.95058999999998</v>
      </c>
      <c r="V78">
        <v>13.77975</v>
      </c>
      <c r="W78">
        <v>31.402842</v>
      </c>
      <c r="X78">
        <v>142.64760799999999</v>
      </c>
      <c r="Y78">
        <v>0</v>
      </c>
      <c r="Z78">
        <v>12.675049</v>
      </c>
      <c r="AA78">
        <v>40.757193000000001</v>
      </c>
      <c r="AB78">
        <v>38.206285999999999</v>
      </c>
      <c r="AC78">
        <v>28.075413999999999</v>
      </c>
      <c r="AD78">
        <v>26.442325</v>
      </c>
      <c r="AE78">
        <v>47.805149999999998</v>
      </c>
      <c r="AF78">
        <v>25.743473999999999</v>
      </c>
      <c r="AG78">
        <v>15.181513000000001</v>
      </c>
      <c r="AH78">
        <v>146.97771399999999</v>
      </c>
      <c r="AI78">
        <v>13.540901</v>
      </c>
      <c r="AJ78">
        <v>0</v>
      </c>
      <c r="AK78">
        <v>49.575769000000001</v>
      </c>
      <c r="AL78">
        <v>69.666548000000006</v>
      </c>
      <c r="AM78">
        <v>10.208966999999999</v>
      </c>
      <c r="AN78">
        <v>0.647455</v>
      </c>
      <c r="AO78">
        <v>5.5153809999999996</v>
      </c>
      <c r="AP78">
        <v>5.450399</v>
      </c>
      <c r="AQ78">
        <v>24.673005</v>
      </c>
      <c r="AR78">
        <v>48.574344000000004</v>
      </c>
      <c r="AS78">
        <v>30.844768999999999</v>
      </c>
      <c r="AT78">
        <v>9.5616959999999995</v>
      </c>
      <c r="AU78">
        <v>0</v>
      </c>
      <c r="AV78">
        <v>0</v>
      </c>
      <c r="AW78">
        <v>0</v>
      </c>
      <c r="AX78">
        <v>7.8075580000000002</v>
      </c>
      <c r="AY78">
        <v>0</v>
      </c>
      <c r="AZ78">
        <v>0</v>
      </c>
      <c r="BA78">
        <f t="shared" si="1"/>
        <v>2794.9801660000003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9.67</v>
      </c>
      <c r="K79">
        <v>575.79251099999999</v>
      </c>
      <c r="L79">
        <v>631.55911100000003</v>
      </c>
      <c r="M79">
        <v>88.963999999999999</v>
      </c>
      <c r="N79">
        <v>114.22687500000001</v>
      </c>
      <c r="O79">
        <v>119.584659</v>
      </c>
      <c r="P79">
        <v>85.216875000000002</v>
      </c>
      <c r="Q79">
        <v>10.54997</v>
      </c>
      <c r="R79">
        <v>40.991227000000002</v>
      </c>
      <c r="S79">
        <v>25.518709000000001</v>
      </c>
      <c r="T79">
        <v>0</v>
      </c>
      <c r="U79">
        <v>404.95058999999998</v>
      </c>
      <c r="V79">
        <v>13.77975</v>
      </c>
      <c r="W79">
        <v>31.989809999999999</v>
      </c>
      <c r="X79">
        <v>142.64760799999999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29.553066999999999</v>
      </c>
      <c r="AD79">
        <v>35.256433000000001</v>
      </c>
      <c r="AE79">
        <v>47.805149999999998</v>
      </c>
      <c r="AF79">
        <v>28.603860000000001</v>
      </c>
      <c r="AG79">
        <v>15.181513000000001</v>
      </c>
      <c r="AH79">
        <v>146.97771399999999</v>
      </c>
      <c r="AI79">
        <v>16.002883000000001</v>
      </c>
      <c r="AJ79">
        <v>0</v>
      </c>
      <c r="AK79">
        <v>49.575769000000001</v>
      </c>
      <c r="AL79">
        <v>69.666548000000006</v>
      </c>
      <c r="AM79">
        <v>15.313451000000001</v>
      </c>
      <c r="AN79">
        <v>0.647455</v>
      </c>
      <c r="AO79">
        <v>5.6006710000000002</v>
      </c>
      <c r="AP79">
        <v>6.0697619999999999</v>
      </c>
      <c r="AQ79">
        <v>25.586819999999999</v>
      </c>
      <c r="AR79">
        <v>48.574344000000004</v>
      </c>
      <c r="AS79">
        <v>30.844768999999999</v>
      </c>
      <c r="AT79">
        <v>9.5616959999999995</v>
      </c>
      <c r="AU79">
        <v>0</v>
      </c>
      <c r="AV79">
        <v>0</v>
      </c>
      <c r="AW79">
        <v>0</v>
      </c>
      <c r="AX79">
        <v>7.8075580000000002</v>
      </c>
      <c r="AY79">
        <v>0</v>
      </c>
      <c r="AZ79">
        <v>0</v>
      </c>
      <c r="BA79">
        <f t="shared" si="1"/>
        <v>2982.047211000001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9.67</v>
      </c>
      <c r="K80">
        <v>620.27451099999996</v>
      </c>
      <c r="L80">
        <v>631.55911100000003</v>
      </c>
      <c r="M80">
        <v>88.963999999999999</v>
      </c>
      <c r="N80">
        <v>114.22687500000001</v>
      </c>
      <c r="O80">
        <v>119.584659</v>
      </c>
      <c r="P80">
        <v>85.216875000000002</v>
      </c>
      <c r="Q80">
        <v>10.54997</v>
      </c>
      <c r="R80">
        <v>40.991227000000002</v>
      </c>
      <c r="S80">
        <v>25.519227000000001</v>
      </c>
      <c r="T80">
        <v>0</v>
      </c>
      <c r="U80">
        <v>404.95058999999998</v>
      </c>
      <c r="V80">
        <v>13.77975</v>
      </c>
      <c r="W80">
        <v>31.989809999999999</v>
      </c>
      <c r="X80">
        <v>142.64760799999999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29.553066999999999</v>
      </c>
      <c r="AD80">
        <v>35.256433000000001</v>
      </c>
      <c r="AE80">
        <v>47.805149999999998</v>
      </c>
      <c r="AF80">
        <v>28.603860000000001</v>
      </c>
      <c r="AG80">
        <v>15.181513000000001</v>
      </c>
      <c r="AH80">
        <v>146.97771399999999</v>
      </c>
      <c r="AI80">
        <v>48.008648999999998</v>
      </c>
      <c r="AJ80">
        <v>0</v>
      </c>
      <c r="AK80">
        <v>49.575769000000001</v>
      </c>
      <c r="AL80">
        <v>69.666548000000006</v>
      </c>
      <c r="AM80">
        <v>15.313451000000001</v>
      </c>
      <c r="AN80">
        <v>0.647455</v>
      </c>
      <c r="AO80">
        <v>5.6006710000000002</v>
      </c>
      <c r="AP80">
        <v>6.0697619999999999</v>
      </c>
      <c r="AQ80">
        <v>25.586819999999999</v>
      </c>
      <c r="AR80">
        <v>48.574344000000004</v>
      </c>
      <c r="AS80">
        <v>30.844768999999999</v>
      </c>
      <c r="AT80">
        <v>9.5616959999999995</v>
      </c>
      <c r="AU80">
        <v>0</v>
      </c>
      <c r="AV80">
        <v>0</v>
      </c>
      <c r="AW80">
        <v>0</v>
      </c>
      <c r="AX80">
        <v>7.8075580000000002</v>
      </c>
      <c r="AY80">
        <v>0</v>
      </c>
      <c r="AZ80">
        <v>0</v>
      </c>
      <c r="BA80">
        <f t="shared" si="1"/>
        <v>3058.5354950000005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9.67</v>
      </c>
      <c r="K81">
        <v>664.116218</v>
      </c>
      <c r="L81">
        <v>631.55911100000003</v>
      </c>
      <c r="M81">
        <v>88.963999999999999</v>
      </c>
      <c r="N81">
        <v>114.22687500000001</v>
      </c>
      <c r="O81">
        <v>119.584659</v>
      </c>
      <c r="P81">
        <v>85.216875000000002</v>
      </c>
      <c r="Q81">
        <v>10.54997</v>
      </c>
      <c r="R81">
        <v>40.991227000000002</v>
      </c>
      <c r="S81">
        <v>25.519227000000001</v>
      </c>
      <c r="T81">
        <v>0</v>
      </c>
      <c r="U81">
        <v>404.95058999999998</v>
      </c>
      <c r="V81">
        <v>13.77975</v>
      </c>
      <c r="W81">
        <v>31.989809999999999</v>
      </c>
      <c r="X81">
        <v>142.64760799999999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29.553066999999999</v>
      </c>
      <c r="AD81">
        <v>35.256433000000001</v>
      </c>
      <c r="AE81">
        <v>47.805149999999998</v>
      </c>
      <c r="AF81">
        <v>28.603860000000001</v>
      </c>
      <c r="AG81">
        <v>15.181513000000001</v>
      </c>
      <c r="AH81">
        <v>146.97771399999999</v>
      </c>
      <c r="AI81">
        <v>48.008648999999998</v>
      </c>
      <c r="AJ81">
        <v>0</v>
      </c>
      <c r="AK81">
        <v>49.575769000000001</v>
      </c>
      <c r="AL81">
        <v>69.666548000000006</v>
      </c>
      <c r="AM81">
        <v>15.313451000000001</v>
      </c>
      <c r="AN81">
        <v>0.647455</v>
      </c>
      <c r="AO81">
        <v>5.6006710000000002</v>
      </c>
      <c r="AP81">
        <v>6.0697619999999999</v>
      </c>
      <c r="AQ81">
        <v>25.586819999999999</v>
      </c>
      <c r="AR81">
        <v>48.574344000000004</v>
      </c>
      <c r="AS81">
        <v>30.844768999999999</v>
      </c>
      <c r="AT81">
        <v>9.5616959999999995</v>
      </c>
      <c r="AU81">
        <v>0</v>
      </c>
      <c r="AV81">
        <v>0</v>
      </c>
      <c r="AW81">
        <v>0</v>
      </c>
      <c r="AX81">
        <v>7.8075580000000002</v>
      </c>
      <c r="AY81">
        <v>0</v>
      </c>
      <c r="AZ81">
        <v>0</v>
      </c>
      <c r="BA81">
        <f t="shared" si="1"/>
        <v>3102.377202000001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9.67</v>
      </c>
      <c r="K82">
        <v>653.152511</v>
      </c>
      <c r="L82">
        <v>631.55911100000003</v>
      </c>
      <c r="M82">
        <v>88.963999999999999</v>
      </c>
      <c r="N82">
        <v>114.22687500000001</v>
      </c>
      <c r="O82">
        <v>119.584659</v>
      </c>
      <c r="P82">
        <v>85.216875000000002</v>
      </c>
      <c r="Q82">
        <v>10.54997</v>
      </c>
      <c r="R82">
        <v>40.991227000000002</v>
      </c>
      <c r="S82">
        <v>25.519227000000001</v>
      </c>
      <c r="T82">
        <v>0</v>
      </c>
      <c r="U82">
        <v>404.95058999999998</v>
      </c>
      <c r="V82">
        <v>13.77975</v>
      </c>
      <c r="W82">
        <v>31.989809999999999</v>
      </c>
      <c r="X82">
        <v>142.64760799999999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29.553066999999999</v>
      </c>
      <c r="AD82">
        <v>35.256433000000001</v>
      </c>
      <c r="AE82">
        <v>47.805149999999998</v>
      </c>
      <c r="AF82">
        <v>28.603860000000001</v>
      </c>
      <c r="AG82">
        <v>15.181513000000001</v>
      </c>
      <c r="AH82">
        <v>146.97771399999999</v>
      </c>
      <c r="AI82">
        <v>48.008648999999998</v>
      </c>
      <c r="AJ82">
        <v>0</v>
      </c>
      <c r="AK82">
        <v>49.575769000000001</v>
      </c>
      <c r="AL82">
        <v>69.666548000000006</v>
      </c>
      <c r="AM82">
        <v>15.313451000000001</v>
      </c>
      <c r="AN82">
        <v>0.647455</v>
      </c>
      <c r="AO82">
        <v>5.6006710000000002</v>
      </c>
      <c r="AP82">
        <v>6.0697619999999999</v>
      </c>
      <c r="AQ82">
        <v>25.586819999999999</v>
      </c>
      <c r="AR82">
        <v>48.574344000000004</v>
      </c>
      <c r="AS82">
        <v>30.844768999999999</v>
      </c>
      <c r="AT82">
        <v>9.5616959999999995</v>
      </c>
      <c r="AU82">
        <v>0</v>
      </c>
      <c r="AV82">
        <v>0</v>
      </c>
      <c r="AW82">
        <v>0</v>
      </c>
      <c r="AX82">
        <v>7.8075580000000002</v>
      </c>
      <c r="AY82">
        <v>0</v>
      </c>
      <c r="AZ82">
        <v>0</v>
      </c>
      <c r="BA82">
        <f t="shared" si="1"/>
        <v>3091.4134950000002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9.67</v>
      </c>
      <c r="K83">
        <v>664.116218</v>
      </c>
      <c r="L83">
        <v>631.55911100000003</v>
      </c>
      <c r="M83">
        <v>88.963999999999999</v>
      </c>
      <c r="N83">
        <v>114.22687500000001</v>
      </c>
      <c r="O83">
        <v>119.584659</v>
      </c>
      <c r="P83">
        <v>85.216875000000002</v>
      </c>
      <c r="Q83">
        <v>10.54997</v>
      </c>
      <c r="R83">
        <v>40.991227000000002</v>
      </c>
      <c r="S83">
        <v>25.519227000000001</v>
      </c>
      <c r="T83">
        <v>0</v>
      </c>
      <c r="U83">
        <v>404.95058999999998</v>
      </c>
      <c r="V83">
        <v>13.77975</v>
      </c>
      <c r="W83">
        <v>31.989809999999999</v>
      </c>
      <c r="X83">
        <v>142.64760799999999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29.553066999999999</v>
      </c>
      <c r="AD83">
        <v>35.256433000000001</v>
      </c>
      <c r="AE83">
        <v>47.805149999999998</v>
      </c>
      <c r="AF83">
        <v>28.603860000000001</v>
      </c>
      <c r="AG83">
        <v>15.181513000000001</v>
      </c>
      <c r="AH83">
        <v>146.97771399999999</v>
      </c>
      <c r="AI83">
        <v>48.008648999999998</v>
      </c>
      <c r="AJ83">
        <v>0</v>
      </c>
      <c r="AK83">
        <v>49.575769000000001</v>
      </c>
      <c r="AL83">
        <v>69.666548000000006</v>
      </c>
      <c r="AM83">
        <v>15.313451000000001</v>
      </c>
      <c r="AN83">
        <v>0.647455</v>
      </c>
      <c r="AO83">
        <v>7.2211689999999997</v>
      </c>
      <c r="AP83">
        <v>6.0697619999999999</v>
      </c>
      <c r="AQ83">
        <v>25.586819999999999</v>
      </c>
      <c r="AR83">
        <v>48.574344000000004</v>
      </c>
      <c r="AS83">
        <v>30.844768999999999</v>
      </c>
      <c r="AT83">
        <v>9.5616959999999995</v>
      </c>
      <c r="AU83">
        <v>0</v>
      </c>
      <c r="AV83">
        <v>0</v>
      </c>
      <c r="AW83">
        <v>0</v>
      </c>
      <c r="AX83">
        <v>7.8075580000000002</v>
      </c>
      <c r="AY83">
        <v>0</v>
      </c>
      <c r="AZ83">
        <v>0</v>
      </c>
      <c r="BA83">
        <f t="shared" si="1"/>
        <v>3103.9977000000008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9.67</v>
      </c>
      <c r="K84">
        <v>664.116218</v>
      </c>
      <c r="L84">
        <v>631.55911100000003</v>
      </c>
      <c r="M84">
        <v>88.963999999999999</v>
      </c>
      <c r="N84">
        <v>114.22687500000001</v>
      </c>
      <c r="O84">
        <v>119.584659</v>
      </c>
      <c r="P84">
        <v>85.216875000000002</v>
      </c>
      <c r="Q84">
        <v>10.54997</v>
      </c>
      <c r="R84">
        <v>40.991227000000002</v>
      </c>
      <c r="S84">
        <v>25.519227000000001</v>
      </c>
      <c r="T84">
        <v>0</v>
      </c>
      <c r="U84">
        <v>404.95058999999998</v>
      </c>
      <c r="V84">
        <v>13.77975</v>
      </c>
      <c r="W84">
        <v>31.989809999999999</v>
      </c>
      <c r="X84">
        <v>142.64760799999999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29.553066999999999</v>
      </c>
      <c r="AD84">
        <v>35.256433000000001</v>
      </c>
      <c r="AE84">
        <v>47.805149999999998</v>
      </c>
      <c r="AF84">
        <v>28.603860000000001</v>
      </c>
      <c r="AG84">
        <v>15.181513000000001</v>
      </c>
      <c r="AH84">
        <v>146.97771399999999</v>
      </c>
      <c r="AI84">
        <v>48.008648999999998</v>
      </c>
      <c r="AJ84">
        <v>0</v>
      </c>
      <c r="AK84">
        <v>49.575769000000001</v>
      </c>
      <c r="AL84">
        <v>69.666548000000006</v>
      </c>
      <c r="AM84">
        <v>15.313451000000001</v>
      </c>
      <c r="AN84">
        <v>0.647455</v>
      </c>
      <c r="AO84">
        <v>7.2211689999999997</v>
      </c>
      <c r="AP84">
        <v>6.0697619999999999</v>
      </c>
      <c r="AQ84">
        <v>25.586819999999999</v>
      </c>
      <c r="AR84">
        <v>48.574344000000004</v>
      </c>
      <c r="AS84">
        <v>30.844768999999999</v>
      </c>
      <c r="AT84">
        <v>9.5616959999999995</v>
      </c>
      <c r="AU84">
        <v>0</v>
      </c>
      <c r="AV84">
        <v>0</v>
      </c>
      <c r="AW84">
        <v>0</v>
      </c>
      <c r="AX84">
        <v>7.8075580000000002</v>
      </c>
      <c r="AY84">
        <v>0</v>
      </c>
      <c r="AZ84">
        <v>0</v>
      </c>
      <c r="BA84">
        <f t="shared" si="1"/>
        <v>3103.9977000000008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9.67</v>
      </c>
      <c r="K85">
        <v>664.116218</v>
      </c>
      <c r="L85">
        <v>631.55911100000003</v>
      </c>
      <c r="M85">
        <v>88.963999999999999</v>
      </c>
      <c r="N85">
        <v>114.22687500000001</v>
      </c>
      <c r="O85">
        <v>119.584659</v>
      </c>
      <c r="P85">
        <v>85.216875000000002</v>
      </c>
      <c r="Q85">
        <v>10.54997</v>
      </c>
      <c r="R85">
        <v>40.991227000000002</v>
      </c>
      <c r="S85">
        <v>25.519227000000001</v>
      </c>
      <c r="T85">
        <v>0</v>
      </c>
      <c r="U85">
        <v>404.95058999999998</v>
      </c>
      <c r="V85">
        <v>13.77975</v>
      </c>
      <c r="W85">
        <v>33.650933000000002</v>
      </c>
      <c r="X85">
        <v>142.64760799999999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29.553066999999999</v>
      </c>
      <c r="AD85">
        <v>35.256433000000001</v>
      </c>
      <c r="AE85">
        <v>47.805149999999998</v>
      </c>
      <c r="AF85">
        <v>28.603860000000001</v>
      </c>
      <c r="AG85">
        <v>15.181513000000001</v>
      </c>
      <c r="AH85">
        <v>146.97771399999999</v>
      </c>
      <c r="AI85">
        <v>48.008648999999998</v>
      </c>
      <c r="AJ85">
        <v>0</v>
      </c>
      <c r="AK85">
        <v>49.575769000000001</v>
      </c>
      <c r="AL85">
        <v>76.408472000000003</v>
      </c>
      <c r="AM85">
        <v>15.313451000000001</v>
      </c>
      <c r="AN85">
        <v>0.647455</v>
      </c>
      <c r="AO85">
        <v>7.2211689999999997</v>
      </c>
      <c r="AP85">
        <v>7.3084889999999998</v>
      </c>
      <c r="AQ85">
        <v>25.586819999999999</v>
      </c>
      <c r="AR85">
        <v>48.574344000000004</v>
      </c>
      <c r="AS85">
        <v>30.844768999999999</v>
      </c>
      <c r="AT85">
        <v>9.5616959999999995</v>
      </c>
      <c r="AU85">
        <v>0</v>
      </c>
      <c r="AV85">
        <v>0</v>
      </c>
      <c r="AW85">
        <v>0</v>
      </c>
      <c r="AX85">
        <v>7.8075580000000002</v>
      </c>
      <c r="AY85">
        <v>0</v>
      </c>
      <c r="AZ85">
        <v>0</v>
      </c>
      <c r="BA85">
        <f t="shared" si="1"/>
        <v>3113.6394740000005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9.67</v>
      </c>
      <c r="K86">
        <v>664.116218</v>
      </c>
      <c r="L86">
        <v>631.55911100000003</v>
      </c>
      <c r="M86">
        <v>88.963999999999999</v>
      </c>
      <c r="N86">
        <v>114.22687500000001</v>
      </c>
      <c r="O86">
        <v>119.584659</v>
      </c>
      <c r="P86">
        <v>85.216875000000002</v>
      </c>
      <c r="Q86">
        <v>10.54997</v>
      </c>
      <c r="R86">
        <v>40.991227000000002</v>
      </c>
      <c r="S86">
        <v>25.519227000000001</v>
      </c>
      <c r="T86">
        <v>0</v>
      </c>
      <c r="U86">
        <v>404.95058999999998</v>
      </c>
      <c r="V86">
        <v>13.77975</v>
      </c>
      <c r="W86">
        <v>33.650933000000002</v>
      </c>
      <c r="X86">
        <v>142.64760799999999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29.553066999999999</v>
      </c>
      <c r="AD86">
        <v>35.256433000000001</v>
      </c>
      <c r="AE86">
        <v>47.805149999999998</v>
      </c>
      <c r="AF86">
        <v>28.603860000000001</v>
      </c>
      <c r="AG86">
        <v>15.181513000000001</v>
      </c>
      <c r="AH86">
        <v>146.97771399999999</v>
      </c>
      <c r="AI86">
        <v>7.3859459999999997</v>
      </c>
      <c r="AJ86">
        <v>0</v>
      </c>
      <c r="AK86">
        <v>49.575769000000001</v>
      </c>
      <c r="AL86">
        <v>76.408472000000003</v>
      </c>
      <c r="AM86">
        <v>15.313451000000001</v>
      </c>
      <c r="AN86">
        <v>0.647455</v>
      </c>
      <c r="AO86">
        <v>7.2211689999999997</v>
      </c>
      <c r="AP86">
        <v>7.3084889999999998</v>
      </c>
      <c r="AQ86">
        <v>25.586819999999999</v>
      </c>
      <c r="AR86">
        <v>48.574344000000004</v>
      </c>
      <c r="AS86">
        <v>30.844768999999999</v>
      </c>
      <c r="AT86">
        <v>9.5616959999999995</v>
      </c>
      <c r="AU86">
        <v>0</v>
      </c>
      <c r="AV86">
        <v>0</v>
      </c>
      <c r="AW86">
        <v>0</v>
      </c>
      <c r="AX86">
        <v>7.8075580000000002</v>
      </c>
      <c r="AY86">
        <v>0</v>
      </c>
      <c r="AZ86">
        <v>0</v>
      </c>
      <c r="BA86">
        <f t="shared" si="1"/>
        <v>3073.0167710000005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9.67</v>
      </c>
      <c r="K87">
        <v>664.116218</v>
      </c>
      <c r="L87">
        <v>631.55911100000003</v>
      </c>
      <c r="M87">
        <v>88.963999999999999</v>
      </c>
      <c r="N87">
        <v>114.22687500000001</v>
      </c>
      <c r="O87">
        <v>119.584659</v>
      </c>
      <c r="P87">
        <v>85.216875000000002</v>
      </c>
      <c r="Q87">
        <v>10.54997</v>
      </c>
      <c r="R87">
        <v>40.991227000000002</v>
      </c>
      <c r="S87">
        <v>25.519227000000001</v>
      </c>
      <c r="T87">
        <v>0</v>
      </c>
      <c r="U87">
        <v>404.95058999999998</v>
      </c>
      <c r="V87">
        <v>13.77975</v>
      </c>
      <c r="W87">
        <v>33.650933000000002</v>
      </c>
      <c r="X87">
        <v>142.64760799999999</v>
      </c>
      <c r="Y87">
        <v>0</v>
      </c>
      <c r="Z87">
        <v>6.3375250000000003</v>
      </c>
      <c r="AA87">
        <v>40.757193000000001</v>
      </c>
      <c r="AB87">
        <v>38.206285999999999</v>
      </c>
      <c r="AC87">
        <v>28.075413999999999</v>
      </c>
      <c r="AD87">
        <v>26.442325</v>
      </c>
      <c r="AE87">
        <v>47.805149999999998</v>
      </c>
      <c r="AF87">
        <v>25.743473999999999</v>
      </c>
      <c r="AG87">
        <v>15.181513000000001</v>
      </c>
      <c r="AH87">
        <v>146.97771399999999</v>
      </c>
      <c r="AI87">
        <v>2.4619819999999999</v>
      </c>
      <c r="AJ87">
        <v>0</v>
      </c>
      <c r="AK87">
        <v>49.575769000000001</v>
      </c>
      <c r="AL87">
        <v>76.408472000000003</v>
      </c>
      <c r="AM87">
        <v>10.208966999999999</v>
      </c>
      <c r="AN87">
        <v>0.647455</v>
      </c>
      <c r="AO87">
        <v>7.2211689999999997</v>
      </c>
      <c r="AP87">
        <v>7.3084889999999998</v>
      </c>
      <c r="AQ87">
        <v>24.673005</v>
      </c>
      <c r="AR87">
        <v>48.574344000000004</v>
      </c>
      <c r="AS87">
        <v>30.844768999999999</v>
      </c>
      <c r="AT87">
        <v>9.5616959999999995</v>
      </c>
      <c r="AU87">
        <v>0</v>
      </c>
      <c r="AV87">
        <v>0</v>
      </c>
      <c r="AW87">
        <v>0</v>
      </c>
      <c r="AX87">
        <v>7.8075580000000002</v>
      </c>
      <c r="AY87">
        <v>0</v>
      </c>
      <c r="AZ87">
        <v>0</v>
      </c>
      <c r="BA87">
        <f t="shared" si="1"/>
        <v>3036.2473120000004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9.67</v>
      </c>
      <c r="K88">
        <v>664.116218</v>
      </c>
      <c r="L88">
        <v>631.55911100000003</v>
      </c>
      <c r="M88">
        <v>88.963999999999999</v>
      </c>
      <c r="N88">
        <v>114.22687500000001</v>
      </c>
      <c r="O88">
        <v>119.584659</v>
      </c>
      <c r="P88">
        <v>85.216875000000002</v>
      </c>
      <c r="Q88">
        <v>10.54997</v>
      </c>
      <c r="R88">
        <v>40.991227000000002</v>
      </c>
      <c r="S88">
        <v>25.519227000000001</v>
      </c>
      <c r="T88">
        <v>0</v>
      </c>
      <c r="U88">
        <v>404.95058999999998</v>
      </c>
      <c r="V88">
        <v>13.77975</v>
      </c>
      <c r="W88">
        <v>33.650933000000002</v>
      </c>
      <c r="X88">
        <v>142.64760799999999</v>
      </c>
      <c r="Y88">
        <v>0</v>
      </c>
      <c r="Z88">
        <v>6.3375250000000003</v>
      </c>
      <c r="AA88">
        <v>40.757193000000001</v>
      </c>
      <c r="AB88">
        <v>38.206285999999999</v>
      </c>
      <c r="AC88">
        <v>28.075413999999999</v>
      </c>
      <c r="AD88">
        <v>26.442325</v>
      </c>
      <c r="AE88">
        <v>47.805149999999998</v>
      </c>
      <c r="AF88">
        <v>25.743473999999999</v>
      </c>
      <c r="AG88">
        <v>15.181513000000001</v>
      </c>
      <c r="AH88">
        <v>146.97771399999999</v>
      </c>
      <c r="AI88">
        <v>2.4619819999999999</v>
      </c>
      <c r="AJ88">
        <v>0</v>
      </c>
      <c r="AK88">
        <v>49.575769000000001</v>
      </c>
      <c r="AL88">
        <v>76.408472000000003</v>
      </c>
      <c r="AM88">
        <v>10.208966999999999</v>
      </c>
      <c r="AN88">
        <v>0.647455</v>
      </c>
      <c r="AO88">
        <v>7.2211689999999997</v>
      </c>
      <c r="AP88">
        <v>7.3084889999999998</v>
      </c>
      <c r="AQ88">
        <v>24.673005</v>
      </c>
      <c r="AR88">
        <v>48.574344000000004</v>
      </c>
      <c r="AS88">
        <v>30.844768999999999</v>
      </c>
      <c r="AT88">
        <v>9.5616959999999995</v>
      </c>
      <c r="AU88">
        <v>0</v>
      </c>
      <c r="AV88">
        <v>0</v>
      </c>
      <c r="AW88">
        <v>0</v>
      </c>
      <c r="AX88">
        <v>7.8075580000000002</v>
      </c>
      <c r="AY88">
        <v>0</v>
      </c>
      <c r="AZ88">
        <v>0</v>
      </c>
      <c r="BA88">
        <f t="shared" si="1"/>
        <v>3036.2473120000004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9.67</v>
      </c>
      <c r="K89">
        <v>664.116218</v>
      </c>
      <c r="L89">
        <v>631.55911100000003</v>
      </c>
      <c r="M89">
        <v>88.963999999999999</v>
      </c>
      <c r="N89">
        <v>114.22687500000001</v>
      </c>
      <c r="O89">
        <v>119.584659</v>
      </c>
      <c r="P89">
        <v>85.216875000000002</v>
      </c>
      <c r="Q89">
        <v>10.54997</v>
      </c>
      <c r="R89">
        <v>40.991227000000002</v>
      </c>
      <c r="S89">
        <v>25.519227000000001</v>
      </c>
      <c r="T89">
        <v>0</v>
      </c>
      <c r="U89">
        <v>404.95058999999998</v>
      </c>
      <c r="V89">
        <v>13.77975</v>
      </c>
      <c r="W89">
        <v>33.650933000000002</v>
      </c>
      <c r="X89">
        <v>142.64760799999999</v>
      </c>
      <c r="Y89">
        <v>0</v>
      </c>
      <c r="Z89">
        <v>6.3375250000000003</v>
      </c>
      <c r="AA89">
        <v>40.757193000000001</v>
      </c>
      <c r="AB89">
        <v>38.206285999999999</v>
      </c>
      <c r="AC89">
        <v>28.075413999999999</v>
      </c>
      <c r="AD89">
        <v>35.256433000000001</v>
      </c>
      <c r="AE89">
        <v>47.805149999999998</v>
      </c>
      <c r="AF89">
        <v>25.743473999999999</v>
      </c>
      <c r="AG89">
        <v>15.181513000000001</v>
      </c>
      <c r="AH89">
        <v>146.97771399999999</v>
      </c>
      <c r="AI89">
        <v>2.4619819999999999</v>
      </c>
      <c r="AJ89">
        <v>0</v>
      </c>
      <c r="AK89">
        <v>49.575769000000001</v>
      </c>
      <c r="AL89">
        <v>69.666548000000006</v>
      </c>
      <c r="AM89">
        <v>10.208966999999999</v>
      </c>
      <c r="AN89">
        <v>0.647455</v>
      </c>
      <c r="AO89">
        <v>7.2211689999999997</v>
      </c>
      <c r="AP89">
        <v>7.3084889999999998</v>
      </c>
      <c r="AQ89">
        <v>24.673005</v>
      </c>
      <c r="AR89">
        <v>48.574344000000004</v>
      </c>
      <c r="AS89">
        <v>30.844768999999999</v>
      </c>
      <c r="AT89">
        <v>9.5616959999999995</v>
      </c>
      <c r="AU89">
        <v>0</v>
      </c>
      <c r="AV89">
        <v>0</v>
      </c>
      <c r="AW89">
        <v>0</v>
      </c>
      <c r="AX89">
        <v>7.8075580000000002</v>
      </c>
      <c r="AY89">
        <v>0</v>
      </c>
      <c r="AZ89">
        <v>0</v>
      </c>
      <c r="BA89">
        <f t="shared" si="1"/>
        <v>3038.3194960000005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9.67</v>
      </c>
      <c r="K90">
        <v>664.116218</v>
      </c>
      <c r="L90">
        <v>631.55911100000003</v>
      </c>
      <c r="M90">
        <v>88.963999999999999</v>
      </c>
      <c r="N90">
        <v>114.22687500000001</v>
      </c>
      <c r="O90">
        <v>119.584659</v>
      </c>
      <c r="P90">
        <v>85.216875000000002</v>
      </c>
      <c r="Q90">
        <v>10.54997</v>
      </c>
      <c r="R90">
        <v>40.991227000000002</v>
      </c>
      <c r="S90">
        <v>25.519227000000001</v>
      </c>
      <c r="T90">
        <v>0</v>
      </c>
      <c r="U90">
        <v>404.95058999999998</v>
      </c>
      <c r="V90">
        <v>13.77975</v>
      </c>
      <c r="W90">
        <v>33.650933000000002</v>
      </c>
      <c r="X90">
        <v>142.64760799999999</v>
      </c>
      <c r="Y90">
        <v>0</v>
      </c>
      <c r="Z90">
        <v>6.3375250000000003</v>
      </c>
      <c r="AA90">
        <v>40.757193000000001</v>
      </c>
      <c r="AB90">
        <v>38.206285999999999</v>
      </c>
      <c r="AC90">
        <v>28.075413999999999</v>
      </c>
      <c r="AD90">
        <v>35.256433000000001</v>
      </c>
      <c r="AE90">
        <v>47.805149999999998</v>
      </c>
      <c r="AF90">
        <v>25.743473999999999</v>
      </c>
      <c r="AG90">
        <v>15.181513000000001</v>
      </c>
      <c r="AH90">
        <v>146.97771399999999</v>
      </c>
      <c r="AI90">
        <v>2.4619819999999999</v>
      </c>
      <c r="AJ90">
        <v>0</v>
      </c>
      <c r="AK90">
        <v>49.575769000000001</v>
      </c>
      <c r="AL90">
        <v>69.666548000000006</v>
      </c>
      <c r="AM90">
        <v>10.208966999999999</v>
      </c>
      <c r="AN90">
        <v>0.647455</v>
      </c>
      <c r="AO90">
        <v>7.2211689999999997</v>
      </c>
      <c r="AP90">
        <v>7.3084889999999998</v>
      </c>
      <c r="AQ90">
        <v>24.673005</v>
      </c>
      <c r="AR90">
        <v>48.574344000000004</v>
      </c>
      <c r="AS90">
        <v>30.844768999999999</v>
      </c>
      <c r="AT90">
        <v>9.5616959999999995</v>
      </c>
      <c r="AU90">
        <v>0</v>
      </c>
      <c r="AV90">
        <v>0</v>
      </c>
      <c r="AW90">
        <v>0</v>
      </c>
      <c r="AX90">
        <v>7.8075580000000002</v>
      </c>
      <c r="AY90">
        <v>0</v>
      </c>
      <c r="AZ90">
        <v>0</v>
      </c>
      <c r="BA90">
        <f t="shared" si="1"/>
        <v>3038.3194960000005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9.67</v>
      </c>
      <c r="K91">
        <v>664.116218</v>
      </c>
      <c r="L91">
        <v>631.55911100000003</v>
      </c>
      <c r="M91">
        <v>88.963999999999999</v>
      </c>
      <c r="N91">
        <v>114.22687500000001</v>
      </c>
      <c r="O91">
        <v>119.584659</v>
      </c>
      <c r="P91">
        <v>85.216875000000002</v>
      </c>
      <c r="Q91">
        <v>10.54997</v>
      </c>
      <c r="R91">
        <v>40.991227000000002</v>
      </c>
      <c r="S91">
        <v>25.519227000000001</v>
      </c>
      <c r="T91">
        <v>0</v>
      </c>
      <c r="U91">
        <v>404.95058999999998</v>
      </c>
      <c r="V91">
        <v>13.77975</v>
      </c>
      <c r="W91">
        <v>33.650933000000002</v>
      </c>
      <c r="X91">
        <v>142.64760799999999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29.553066999999999</v>
      </c>
      <c r="AD91">
        <v>35.256433000000001</v>
      </c>
      <c r="AE91">
        <v>47.805149999999998</v>
      </c>
      <c r="AF91">
        <v>28.603860000000001</v>
      </c>
      <c r="AG91">
        <v>15.181513000000001</v>
      </c>
      <c r="AH91">
        <v>146.97771399999999</v>
      </c>
      <c r="AI91">
        <v>2.4619819999999999</v>
      </c>
      <c r="AJ91">
        <v>0</v>
      </c>
      <c r="AK91">
        <v>49.575769000000001</v>
      </c>
      <c r="AL91">
        <v>69.666548000000006</v>
      </c>
      <c r="AM91">
        <v>15.313451000000001</v>
      </c>
      <c r="AN91">
        <v>0.647455</v>
      </c>
      <c r="AO91">
        <v>7.5338969999999996</v>
      </c>
      <c r="AP91">
        <v>7.3084889999999998</v>
      </c>
      <c r="AQ91">
        <v>25.586819999999999</v>
      </c>
      <c r="AR91">
        <v>48.574344000000004</v>
      </c>
      <c r="AS91">
        <v>30.844768999999999</v>
      </c>
      <c r="AT91">
        <v>9.5616959999999995</v>
      </c>
      <c r="AU91">
        <v>0</v>
      </c>
      <c r="AV91">
        <v>0</v>
      </c>
      <c r="AW91">
        <v>0</v>
      </c>
      <c r="AX91">
        <v>12.642557999999999</v>
      </c>
      <c r="AY91">
        <v>0</v>
      </c>
      <c r="AZ91">
        <v>0</v>
      </c>
      <c r="BA91">
        <f t="shared" si="1"/>
        <v>3066.4986110000004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9.67</v>
      </c>
      <c r="K92">
        <v>664.116218</v>
      </c>
      <c r="L92">
        <v>631.55911100000003</v>
      </c>
      <c r="M92">
        <v>88.963999999999999</v>
      </c>
      <c r="N92">
        <v>114.22687500000001</v>
      </c>
      <c r="O92">
        <v>119.584659</v>
      </c>
      <c r="P92">
        <v>85.216875000000002</v>
      </c>
      <c r="Q92">
        <v>10.54997</v>
      </c>
      <c r="R92">
        <v>40.991227000000002</v>
      </c>
      <c r="S92">
        <v>25.519227000000001</v>
      </c>
      <c r="T92">
        <v>0</v>
      </c>
      <c r="U92">
        <v>404.95058999999998</v>
      </c>
      <c r="V92">
        <v>13.77975</v>
      </c>
      <c r="W92">
        <v>33.650933000000002</v>
      </c>
      <c r="X92">
        <v>142.64760799999999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29.553066999999999</v>
      </c>
      <c r="AD92">
        <v>35.256433000000001</v>
      </c>
      <c r="AE92">
        <v>47.805149999999998</v>
      </c>
      <c r="AF92">
        <v>28.603860000000001</v>
      </c>
      <c r="AG92">
        <v>15.181513000000001</v>
      </c>
      <c r="AH92">
        <v>146.97771399999999</v>
      </c>
      <c r="AI92">
        <v>12.925406000000001</v>
      </c>
      <c r="AJ92">
        <v>0</v>
      </c>
      <c r="AK92">
        <v>49.575769000000001</v>
      </c>
      <c r="AL92">
        <v>69.666548000000006</v>
      </c>
      <c r="AM92">
        <v>15.313451000000001</v>
      </c>
      <c r="AN92">
        <v>0.647455</v>
      </c>
      <c r="AO92">
        <v>7.5338969999999996</v>
      </c>
      <c r="AP92">
        <v>7.3084889999999998</v>
      </c>
      <c r="AQ92">
        <v>25.586819999999999</v>
      </c>
      <c r="AR92">
        <v>48.574344000000004</v>
      </c>
      <c r="AS92">
        <v>30.844768999999999</v>
      </c>
      <c r="AT92">
        <v>9.5616959999999995</v>
      </c>
      <c r="AU92">
        <v>0</v>
      </c>
      <c r="AV92">
        <v>0</v>
      </c>
      <c r="AW92">
        <v>0</v>
      </c>
      <c r="AX92">
        <v>12.642557999999999</v>
      </c>
      <c r="AY92">
        <v>0</v>
      </c>
      <c r="AZ92">
        <v>0</v>
      </c>
      <c r="BA92">
        <f t="shared" si="1"/>
        <v>3076.9620350000005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9.67</v>
      </c>
      <c r="K93">
        <v>664.116218</v>
      </c>
      <c r="L93">
        <v>631.55911100000003</v>
      </c>
      <c r="M93">
        <v>88.963999999999999</v>
      </c>
      <c r="N93">
        <v>114.22687500000001</v>
      </c>
      <c r="O93">
        <v>119.584659</v>
      </c>
      <c r="P93">
        <v>85.216875000000002</v>
      </c>
      <c r="Q93">
        <v>10.54997</v>
      </c>
      <c r="R93">
        <v>40.991227000000002</v>
      </c>
      <c r="S93">
        <v>25.519227000000001</v>
      </c>
      <c r="T93">
        <v>0</v>
      </c>
      <c r="U93">
        <v>404.95058999999998</v>
      </c>
      <c r="V93">
        <v>13.77975</v>
      </c>
      <c r="W93">
        <v>33.650933000000002</v>
      </c>
      <c r="X93">
        <v>142.64760799999999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29.553066999999999</v>
      </c>
      <c r="AD93">
        <v>35.256433000000001</v>
      </c>
      <c r="AE93">
        <v>47.805149999999998</v>
      </c>
      <c r="AF93">
        <v>28.603860000000001</v>
      </c>
      <c r="AG93">
        <v>15.181513000000001</v>
      </c>
      <c r="AH93">
        <v>146.97771399999999</v>
      </c>
      <c r="AI93">
        <v>12.925406000000001</v>
      </c>
      <c r="AJ93">
        <v>0</v>
      </c>
      <c r="AK93">
        <v>49.575769000000001</v>
      </c>
      <c r="AL93">
        <v>69.666548000000006</v>
      </c>
      <c r="AM93">
        <v>15.313451000000001</v>
      </c>
      <c r="AN93">
        <v>0.647455</v>
      </c>
      <c r="AO93">
        <v>7.619186</v>
      </c>
      <c r="AP93">
        <v>7.3084889999999998</v>
      </c>
      <c r="AQ93">
        <v>25.586819999999999</v>
      </c>
      <c r="AR93">
        <v>48.574344000000004</v>
      </c>
      <c r="AS93">
        <v>30.844768999999999</v>
      </c>
      <c r="AT93">
        <v>9.5616959999999995</v>
      </c>
      <c r="AU93">
        <v>0</v>
      </c>
      <c r="AV93">
        <v>0</v>
      </c>
      <c r="AW93">
        <v>0</v>
      </c>
      <c r="AX93">
        <v>12.642557999999999</v>
      </c>
      <c r="AY93">
        <v>0</v>
      </c>
      <c r="AZ93">
        <v>0</v>
      </c>
      <c r="BA93">
        <f t="shared" si="1"/>
        <v>3077.0473240000006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9.67</v>
      </c>
      <c r="K94">
        <v>664.116218</v>
      </c>
      <c r="L94">
        <v>631.55911100000003</v>
      </c>
      <c r="M94">
        <v>88.963999999999999</v>
      </c>
      <c r="N94">
        <v>114.22687500000001</v>
      </c>
      <c r="O94">
        <v>119.584659</v>
      </c>
      <c r="P94">
        <v>85.216875000000002</v>
      </c>
      <c r="Q94">
        <v>10.54997</v>
      </c>
      <c r="R94">
        <v>40.991227000000002</v>
      </c>
      <c r="S94">
        <v>25.519227000000001</v>
      </c>
      <c r="T94">
        <v>0</v>
      </c>
      <c r="U94">
        <v>404.95058999999998</v>
      </c>
      <c r="V94">
        <v>13.77975</v>
      </c>
      <c r="W94">
        <v>33.650933000000002</v>
      </c>
      <c r="X94">
        <v>142.64760799999999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29.553066999999999</v>
      </c>
      <c r="AD94">
        <v>35.256433000000001</v>
      </c>
      <c r="AE94">
        <v>47.805149999999998</v>
      </c>
      <c r="AF94">
        <v>28.603860000000001</v>
      </c>
      <c r="AG94">
        <v>15.181513000000001</v>
      </c>
      <c r="AH94">
        <v>146.97771399999999</v>
      </c>
      <c r="AI94">
        <v>12.925406000000001</v>
      </c>
      <c r="AJ94">
        <v>0</v>
      </c>
      <c r="AK94">
        <v>49.575769000000001</v>
      </c>
      <c r="AL94">
        <v>69.666548000000006</v>
      </c>
      <c r="AM94">
        <v>15.313451000000001</v>
      </c>
      <c r="AN94">
        <v>0.647455</v>
      </c>
      <c r="AO94">
        <v>7.619186</v>
      </c>
      <c r="AP94">
        <v>7.3084889999999998</v>
      </c>
      <c r="AQ94">
        <v>25.586819999999999</v>
      </c>
      <c r="AR94">
        <v>48.574344000000004</v>
      </c>
      <c r="AS94">
        <v>30.844768999999999</v>
      </c>
      <c r="AT94">
        <v>9.5616959999999995</v>
      </c>
      <c r="AU94">
        <v>0</v>
      </c>
      <c r="AV94">
        <v>0</v>
      </c>
      <c r="AW94">
        <v>0</v>
      </c>
      <c r="AX94">
        <v>12.642557999999999</v>
      </c>
      <c r="AY94">
        <v>0</v>
      </c>
      <c r="AZ94">
        <v>0</v>
      </c>
      <c r="BA94">
        <f t="shared" si="1"/>
        <v>3077.0473240000006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9.67</v>
      </c>
      <c r="K95">
        <v>664.116218</v>
      </c>
      <c r="L95">
        <v>631.55911100000003</v>
      </c>
      <c r="M95">
        <v>88.963999999999999</v>
      </c>
      <c r="N95">
        <v>114.22687500000001</v>
      </c>
      <c r="O95">
        <v>119.584659</v>
      </c>
      <c r="P95">
        <v>85.216875000000002</v>
      </c>
      <c r="Q95">
        <v>10.54997</v>
      </c>
      <c r="R95">
        <v>40.991227000000002</v>
      </c>
      <c r="S95">
        <v>25.519227000000001</v>
      </c>
      <c r="T95">
        <v>0</v>
      </c>
      <c r="U95">
        <v>404.95058999999998</v>
      </c>
      <c r="V95">
        <v>13.77975</v>
      </c>
      <c r="W95">
        <v>33.650933000000002</v>
      </c>
      <c r="X95">
        <v>142.64760799999999</v>
      </c>
      <c r="Y95">
        <v>0</v>
      </c>
      <c r="Z95">
        <v>12.7644</v>
      </c>
      <c r="AA95">
        <v>40.757193000000001</v>
      </c>
      <c r="AB95">
        <v>38.206285999999999</v>
      </c>
      <c r="AC95">
        <v>28.075413999999999</v>
      </c>
      <c r="AD95">
        <v>26.442325</v>
      </c>
      <c r="AE95">
        <v>47.805149999999998</v>
      </c>
      <c r="AF95">
        <v>17.162316000000001</v>
      </c>
      <c r="AG95">
        <v>15.181513000000001</v>
      </c>
      <c r="AH95">
        <v>146.97771399999999</v>
      </c>
      <c r="AI95">
        <v>12.925406000000001</v>
      </c>
      <c r="AJ95">
        <v>0</v>
      </c>
      <c r="AK95">
        <v>49.575769000000001</v>
      </c>
      <c r="AL95">
        <v>69.666548000000006</v>
      </c>
      <c r="AM95">
        <v>10.208966999999999</v>
      </c>
      <c r="AN95">
        <v>0.647455</v>
      </c>
      <c r="AO95">
        <v>7.619186</v>
      </c>
      <c r="AP95">
        <v>4.2116720000000001</v>
      </c>
      <c r="AQ95">
        <v>24.673005</v>
      </c>
      <c r="AR95">
        <v>48.574344000000004</v>
      </c>
      <c r="AS95">
        <v>30.844768999999999</v>
      </c>
      <c r="AT95">
        <v>9.5616959999999995</v>
      </c>
      <c r="AU95">
        <v>0</v>
      </c>
      <c r="AV95">
        <v>0</v>
      </c>
      <c r="AW95">
        <v>0</v>
      </c>
      <c r="AX95">
        <v>12.642557999999999</v>
      </c>
      <c r="AY95">
        <v>0</v>
      </c>
      <c r="AZ95">
        <v>0</v>
      </c>
      <c r="BA95">
        <f t="shared" si="1"/>
        <v>3039.9507290000006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9.67</v>
      </c>
      <c r="K96">
        <v>664.116218</v>
      </c>
      <c r="L96">
        <v>631.55911100000003</v>
      </c>
      <c r="M96">
        <v>88.963999999999999</v>
      </c>
      <c r="N96">
        <v>114.22687500000001</v>
      </c>
      <c r="O96">
        <v>119.584659</v>
      </c>
      <c r="P96">
        <v>85.216875000000002</v>
      </c>
      <c r="Q96">
        <v>10.54997</v>
      </c>
      <c r="R96">
        <v>40.991227000000002</v>
      </c>
      <c r="S96">
        <v>25.519227000000001</v>
      </c>
      <c r="T96">
        <v>0</v>
      </c>
      <c r="U96">
        <v>404.95058999999998</v>
      </c>
      <c r="V96">
        <v>13.77975</v>
      </c>
      <c r="W96">
        <v>33.650933000000002</v>
      </c>
      <c r="X96">
        <v>142.64760799999999</v>
      </c>
      <c r="Y96">
        <v>0</v>
      </c>
      <c r="Z96">
        <v>12.7644</v>
      </c>
      <c r="AA96">
        <v>40.757193000000001</v>
      </c>
      <c r="AB96">
        <v>38.206285999999999</v>
      </c>
      <c r="AC96">
        <v>28.075413999999999</v>
      </c>
      <c r="AD96">
        <v>26.442325</v>
      </c>
      <c r="AE96">
        <v>47.805149999999998</v>
      </c>
      <c r="AF96">
        <v>17.162316000000001</v>
      </c>
      <c r="AG96">
        <v>15.181513000000001</v>
      </c>
      <c r="AH96">
        <v>146.97771399999999</v>
      </c>
      <c r="AI96">
        <v>12.925406000000001</v>
      </c>
      <c r="AJ96">
        <v>0</v>
      </c>
      <c r="AK96">
        <v>49.575769000000001</v>
      </c>
      <c r="AL96">
        <v>69.666548000000006</v>
      </c>
      <c r="AM96">
        <v>10.208966999999999</v>
      </c>
      <c r="AN96">
        <v>0.647455</v>
      </c>
      <c r="AO96">
        <v>7.619186</v>
      </c>
      <c r="AP96">
        <v>4.2116720000000001</v>
      </c>
      <c r="AQ96">
        <v>24.673005</v>
      </c>
      <c r="AR96">
        <v>48.574344000000004</v>
      </c>
      <c r="AS96">
        <v>30.844768999999999</v>
      </c>
      <c r="AT96">
        <v>9.5616959999999995</v>
      </c>
      <c r="AU96">
        <v>0</v>
      </c>
      <c r="AV96">
        <v>0</v>
      </c>
      <c r="AW96">
        <v>0</v>
      </c>
      <c r="AX96">
        <v>12.642557999999999</v>
      </c>
      <c r="AY96">
        <v>0</v>
      </c>
      <c r="AZ96">
        <v>0</v>
      </c>
      <c r="BA96">
        <f t="shared" si="1"/>
        <v>3039.9507290000006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9.67</v>
      </c>
      <c r="K97">
        <v>664.116218</v>
      </c>
      <c r="L97">
        <v>631.55911100000003</v>
      </c>
      <c r="M97">
        <v>88.963999999999999</v>
      </c>
      <c r="N97">
        <v>114.22687500000001</v>
      </c>
      <c r="O97">
        <v>119.584659</v>
      </c>
      <c r="P97">
        <v>85.216875000000002</v>
      </c>
      <c r="Q97">
        <v>10.54997</v>
      </c>
      <c r="R97">
        <v>40.991227000000002</v>
      </c>
      <c r="S97">
        <v>25.519227000000001</v>
      </c>
      <c r="T97">
        <v>0</v>
      </c>
      <c r="U97">
        <v>404.95058999999998</v>
      </c>
      <c r="V97">
        <v>13.77975</v>
      </c>
      <c r="W97">
        <v>33.650933000000002</v>
      </c>
      <c r="X97">
        <v>142.64760799999999</v>
      </c>
      <c r="Y97">
        <v>0</v>
      </c>
      <c r="Z97">
        <v>12.7644</v>
      </c>
      <c r="AA97">
        <v>40.757193000000001</v>
      </c>
      <c r="AB97">
        <v>38.206285999999999</v>
      </c>
      <c r="AC97">
        <v>28.075413999999999</v>
      </c>
      <c r="AD97">
        <v>26.442325</v>
      </c>
      <c r="AE97">
        <v>47.805149999999998</v>
      </c>
      <c r="AF97">
        <v>17.162316000000001</v>
      </c>
      <c r="AG97">
        <v>15.181513000000001</v>
      </c>
      <c r="AH97">
        <v>146.97771399999999</v>
      </c>
      <c r="AI97">
        <v>12.925406000000001</v>
      </c>
      <c r="AJ97">
        <v>0</v>
      </c>
      <c r="AK97">
        <v>49.575769000000001</v>
      </c>
      <c r="AL97">
        <v>69.666548000000006</v>
      </c>
      <c r="AM97">
        <v>10.208966999999999</v>
      </c>
      <c r="AN97">
        <v>0.647455</v>
      </c>
      <c r="AO97">
        <v>7.6476160000000002</v>
      </c>
      <c r="AP97">
        <v>4.2116720000000001</v>
      </c>
      <c r="AQ97">
        <v>24.673005</v>
      </c>
      <c r="AR97">
        <v>48.574344000000004</v>
      </c>
      <c r="AS97">
        <v>30.844768999999999</v>
      </c>
      <c r="AT97">
        <v>9.5616959999999995</v>
      </c>
      <c r="AU97">
        <v>0</v>
      </c>
      <c r="AV97">
        <v>0</v>
      </c>
      <c r="AW97">
        <v>0</v>
      </c>
      <c r="AX97">
        <v>12.642557999999999</v>
      </c>
      <c r="AY97">
        <v>0</v>
      </c>
      <c r="AZ97">
        <v>0</v>
      </c>
      <c r="BA97">
        <f t="shared" si="1"/>
        <v>3039.9791590000009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9.67</v>
      </c>
      <c r="K98">
        <v>664.116218</v>
      </c>
      <c r="L98">
        <v>631.55911100000003</v>
      </c>
      <c r="M98">
        <v>88.963999999999999</v>
      </c>
      <c r="N98">
        <v>114.22687500000001</v>
      </c>
      <c r="O98">
        <v>119.584659</v>
      </c>
      <c r="P98">
        <v>85.216875000000002</v>
      </c>
      <c r="Q98">
        <v>10.54997</v>
      </c>
      <c r="R98">
        <v>40.991227000000002</v>
      </c>
      <c r="S98">
        <v>25.519227000000001</v>
      </c>
      <c r="T98">
        <v>0</v>
      </c>
      <c r="U98">
        <v>404.95058999999998</v>
      </c>
      <c r="V98">
        <v>13.77975</v>
      </c>
      <c r="W98">
        <v>33.650933000000002</v>
      </c>
      <c r="X98">
        <v>142.64760799999999</v>
      </c>
      <c r="Y98">
        <v>0</v>
      </c>
      <c r="Z98">
        <v>12.7644</v>
      </c>
      <c r="AA98">
        <v>27.119515</v>
      </c>
      <c r="AB98">
        <v>38.206285999999999</v>
      </c>
      <c r="AC98">
        <v>28.075413999999999</v>
      </c>
      <c r="AD98">
        <v>26.442325</v>
      </c>
      <c r="AE98">
        <v>43.050936999999998</v>
      </c>
      <c r="AF98">
        <v>17.162316000000001</v>
      </c>
      <c r="AG98">
        <v>15.181513000000001</v>
      </c>
      <c r="AH98">
        <v>146.97771399999999</v>
      </c>
      <c r="AI98">
        <v>12.925406000000001</v>
      </c>
      <c r="AJ98">
        <v>0</v>
      </c>
      <c r="AK98">
        <v>49.575769000000001</v>
      </c>
      <c r="AL98">
        <v>69.666548000000006</v>
      </c>
      <c r="AM98">
        <v>10.208966999999999</v>
      </c>
      <c r="AN98">
        <v>0.647455</v>
      </c>
      <c r="AO98">
        <v>7.6476160000000002</v>
      </c>
      <c r="AP98">
        <v>4.2116720000000001</v>
      </c>
      <c r="AQ98">
        <v>24.673005</v>
      </c>
      <c r="AR98">
        <v>48.574344000000004</v>
      </c>
      <c r="AS98">
        <v>30.844768999999999</v>
      </c>
      <c r="AT98">
        <v>9.5616959999999995</v>
      </c>
      <c r="AU98">
        <v>0</v>
      </c>
      <c r="AV98">
        <v>0</v>
      </c>
      <c r="AW98">
        <v>0</v>
      </c>
      <c r="AX98">
        <v>12.642557999999999</v>
      </c>
      <c r="AY98">
        <v>0</v>
      </c>
      <c r="AZ98">
        <v>0</v>
      </c>
      <c r="BA98">
        <f t="shared" si="1"/>
        <v>3021.5872680000007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0.23207999999999962</v>
      </c>
      <c r="K99">
        <f t="shared" si="2"/>
        <v>13.53232600775001</v>
      </c>
      <c r="L99">
        <f t="shared" si="2"/>
        <v>13.282977736000017</v>
      </c>
      <c r="M99">
        <f t="shared" si="2"/>
        <v>2.1303009999999989</v>
      </c>
      <c r="N99">
        <f t="shared" si="2"/>
        <v>2.7414450000000037</v>
      </c>
      <c r="O99">
        <f t="shared" si="2"/>
        <v>2.8700318160000018</v>
      </c>
      <c r="P99">
        <f t="shared" si="2"/>
        <v>2.0452050000000015</v>
      </c>
      <c r="Q99">
        <f t="shared" si="2"/>
        <v>0.25077590450000015</v>
      </c>
      <c r="R99">
        <f t="shared" si="2"/>
        <v>0.93526572450000012</v>
      </c>
      <c r="S99">
        <f t="shared" si="2"/>
        <v>0.60033989999999926</v>
      </c>
      <c r="T99">
        <f t="shared" si="2"/>
        <v>0</v>
      </c>
      <c r="U99">
        <f t="shared" si="2"/>
        <v>9.718814160000008</v>
      </c>
      <c r="V99">
        <f t="shared" si="2"/>
        <v>0.3171843439999999</v>
      </c>
      <c r="W99">
        <f t="shared" si="2"/>
        <v>0.78002694949999929</v>
      </c>
      <c r="X99">
        <f t="shared" si="2"/>
        <v>3.3393876344999942</v>
      </c>
      <c r="Y99">
        <f t="shared" si="2"/>
        <v>0</v>
      </c>
      <c r="Z99">
        <f t="shared" si="2"/>
        <v>0.23968831300000021</v>
      </c>
      <c r="AA99">
        <f t="shared" si="2"/>
        <v>0.53476703799999958</v>
      </c>
      <c r="AB99">
        <f t="shared" si="2"/>
        <v>0.91695086400000148</v>
      </c>
      <c r="AC99">
        <f t="shared" si="2"/>
        <v>0.67875267299999875</v>
      </c>
      <c r="AD99">
        <f t="shared" si="2"/>
        <v>0.54206766274999962</v>
      </c>
      <c r="AE99">
        <f t="shared" si="2"/>
        <v>1.1308166030000018</v>
      </c>
      <c r="AF99">
        <f t="shared" si="2"/>
        <v>0.31750284600000006</v>
      </c>
      <c r="AG99">
        <f t="shared" si="2"/>
        <v>0.36435631199999996</v>
      </c>
      <c r="AH99">
        <f t="shared" si="2"/>
        <v>3.0574111817500027</v>
      </c>
      <c r="AI99">
        <f t="shared" si="2"/>
        <v>0.24450558924999996</v>
      </c>
      <c r="AJ99">
        <f t="shared" si="2"/>
        <v>0</v>
      </c>
      <c r="AK99">
        <f t="shared" si="2"/>
        <v>1.1898184560000007</v>
      </c>
      <c r="AL99">
        <f t="shared" si="2"/>
        <v>1.7304271600000019</v>
      </c>
      <c r="AM99">
        <f t="shared" si="2"/>
        <v>0.25767330000000005</v>
      </c>
      <c r="AN99">
        <f t="shared" si="2"/>
        <v>1.5538920000000015E-2</v>
      </c>
      <c r="AO99">
        <f t="shared" si="2"/>
        <v>0.14820454749999989</v>
      </c>
      <c r="AP99">
        <f t="shared" si="2"/>
        <v>0.12430624900000012</v>
      </c>
      <c r="AQ99">
        <f t="shared" si="2"/>
        <v>0.40168261350000017</v>
      </c>
      <c r="AR99">
        <f t="shared" si="2"/>
        <v>1.1753923680000002</v>
      </c>
      <c r="AS99">
        <f t="shared" si="2"/>
        <v>0.71274934999999906</v>
      </c>
      <c r="AT99">
        <f t="shared" si="2"/>
        <v>0.22891557649999975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0.12218223849999993</v>
      </c>
      <c r="AY99">
        <f t="shared" si="2"/>
        <v>0</v>
      </c>
      <c r="AZ99">
        <f t="shared" si="2"/>
        <v>0</v>
      </c>
      <c r="BA99">
        <f t="shared" si="1"/>
        <v>66.909871038500029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271.97000000000003</v>
      </c>
      <c r="K3">
        <v>101.23</v>
      </c>
      <c r="L3">
        <v>8.4</v>
      </c>
      <c r="M3">
        <v>37.770000000000003</v>
      </c>
      <c r="N3" s="135">
        <v>0</v>
      </c>
      <c r="O3" s="135">
        <v>0</v>
      </c>
      <c r="P3" s="135">
        <v>0</v>
      </c>
      <c r="Q3">
        <v>9.23</v>
      </c>
      <c r="R3">
        <v>0</v>
      </c>
      <c r="S3">
        <v>9.3000000000000007</v>
      </c>
      <c r="T3">
        <v>105.86</v>
      </c>
      <c r="U3">
        <v>35.29</v>
      </c>
      <c r="V3">
        <v>35.270000000000003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271.97000000000003</v>
      </c>
      <c r="K4">
        <v>101.23</v>
      </c>
      <c r="L4">
        <v>8.4</v>
      </c>
      <c r="M4">
        <v>37.770000000000003</v>
      </c>
      <c r="N4" s="135">
        <v>0</v>
      </c>
      <c r="O4" s="135">
        <v>0</v>
      </c>
      <c r="P4" s="135">
        <v>0</v>
      </c>
      <c r="Q4">
        <v>9.23</v>
      </c>
      <c r="R4">
        <v>0</v>
      </c>
      <c r="S4">
        <v>9.3000000000000007</v>
      </c>
      <c r="T4">
        <v>107.11</v>
      </c>
      <c r="U4">
        <v>35.700000000000003</v>
      </c>
      <c r="V4">
        <v>35.71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271.97000000000003</v>
      </c>
      <c r="K5">
        <v>101.23</v>
      </c>
      <c r="L5">
        <v>8.4</v>
      </c>
      <c r="M5">
        <v>38.39</v>
      </c>
      <c r="N5" s="135">
        <v>0</v>
      </c>
      <c r="O5" s="135">
        <v>0</v>
      </c>
      <c r="P5" s="135">
        <v>0</v>
      </c>
      <c r="Q5">
        <v>9.23</v>
      </c>
      <c r="R5">
        <v>0</v>
      </c>
      <c r="S5">
        <v>9.3000000000000007</v>
      </c>
      <c r="T5">
        <v>108.71</v>
      </c>
      <c r="U5">
        <v>36.24</v>
      </c>
      <c r="V5">
        <v>36.22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271.97000000000003</v>
      </c>
      <c r="K6">
        <v>101.23</v>
      </c>
      <c r="L6">
        <v>8.4</v>
      </c>
      <c r="M6">
        <v>38.36</v>
      </c>
      <c r="N6" s="135">
        <v>0</v>
      </c>
      <c r="O6" s="135">
        <v>0</v>
      </c>
      <c r="P6" s="135">
        <v>0</v>
      </c>
      <c r="Q6">
        <v>9.23</v>
      </c>
      <c r="R6">
        <v>0</v>
      </c>
      <c r="S6">
        <v>9.3000000000000007</v>
      </c>
      <c r="T6">
        <v>108.44</v>
      </c>
      <c r="U6">
        <v>36.15</v>
      </c>
      <c r="V6">
        <v>36.14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271.97000000000003</v>
      </c>
      <c r="K7">
        <v>101.23</v>
      </c>
      <c r="L7">
        <v>8.4</v>
      </c>
      <c r="M7">
        <v>38.29</v>
      </c>
      <c r="N7" s="135">
        <v>0</v>
      </c>
      <c r="O7" s="135">
        <v>0</v>
      </c>
      <c r="P7" s="135">
        <v>0</v>
      </c>
      <c r="Q7">
        <v>9.23</v>
      </c>
      <c r="R7">
        <v>0</v>
      </c>
      <c r="S7">
        <v>9.2100000000000009</v>
      </c>
      <c r="T7">
        <v>109.92</v>
      </c>
      <c r="U7">
        <v>36.64</v>
      </c>
      <c r="V7">
        <v>36.64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271.97000000000003</v>
      </c>
      <c r="K8">
        <v>101.23</v>
      </c>
      <c r="L8">
        <v>8.4</v>
      </c>
      <c r="M8">
        <v>27</v>
      </c>
      <c r="N8" s="135">
        <v>0</v>
      </c>
      <c r="O8" s="135">
        <v>0</v>
      </c>
      <c r="P8" s="135">
        <v>0</v>
      </c>
      <c r="Q8">
        <v>9.23</v>
      </c>
      <c r="R8">
        <v>0</v>
      </c>
      <c r="S8">
        <v>9.2100000000000009</v>
      </c>
      <c r="T8">
        <v>111.09</v>
      </c>
      <c r="U8">
        <v>37.03</v>
      </c>
      <c r="V8">
        <v>37.03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271.97000000000003</v>
      </c>
      <c r="K9">
        <v>101.23</v>
      </c>
      <c r="L9">
        <v>8.4</v>
      </c>
      <c r="M9">
        <v>27.39</v>
      </c>
      <c r="N9" s="135">
        <v>0</v>
      </c>
      <c r="O9" s="135">
        <v>0</v>
      </c>
      <c r="P9" s="135">
        <v>0</v>
      </c>
      <c r="Q9">
        <v>9.23</v>
      </c>
      <c r="R9">
        <v>0</v>
      </c>
      <c r="S9">
        <v>9.2100000000000009</v>
      </c>
      <c r="T9">
        <v>110.25</v>
      </c>
      <c r="U9">
        <v>36.75</v>
      </c>
      <c r="V9">
        <v>36.75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271.97000000000003</v>
      </c>
      <c r="K10">
        <v>101.23</v>
      </c>
      <c r="L10">
        <v>8.4</v>
      </c>
      <c r="M10">
        <v>27.8</v>
      </c>
      <c r="N10" s="135">
        <v>0</v>
      </c>
      <c r="O10" s="135">
        <v>0</v>
      </c>
      <c r="P10" s="135">
        <v>0</v>
      </c>
      <c r="Q10">
        <v>9.23</v>
      </c>
      <c r="R10">
        <v>0</v>
      </c>
      <c r="S10">
        <v>9.2100000000000009</v>
      </c>
      <c r="T10">
        <v>112.14</v>
      </c>
      <c r="U10">
        <v>37.380000000000003</v>
      </c>
      <c r="V10">
        <v>37.380000000000003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271.97000000000003</v>
      </c>
      <c r="K11">
        <v>101.23</v>
      </c>
      <c r="L11">
        <v>8.17</v>
      </c>
      <c r="M11">
        <v>27.79</v>
      </c>
      <c r="N11" s="135">
        <v>0</v>
      </c>
      <c r="O11" s="135">
        <v>0</v>
      </c>
      <c r="P11" s="135">
        <v>0</v>
      </c>
      <c r="Q11">
        <v>9.08</v>
      </c>
      <c r="R11">
        <v>0</v>
      </c>
      <c r="S11">
        <v>9.11</v>
      </c>
      <c r="T11">
        <v>110.09</v>
      </c>
      <c r="U11">
        <v>36.700000000000003</v>
      </c>
      <c r="V11">
        <v>36.68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271.97000000000003</v>
      </c>
      <c r="K12">
        <v>101.23</v>
      </c>
      <c r="L12">
        <v>8.17</v>
      </c>
      <c r="M12">
        <v>36.25</v>
      </c>
      <c r="N12" s="135">
        <v>0</v>
      </c>
      <c r="O12" s="135">
        <v>0</v>
      </c>
      <c r="P12" s="135">
        <v>0</v>
      </c>
      <c r="Q12">
        <v>9.08</v>
      </c>
      <c r="R12">
        <v>0</v>
      </c>
      <c r="S12">
        <v>9.11</v>
      </c>
      <c r="T12">
        <v>110.44</v>
      </c>
      <c r="U12">
        <v>36.81</v>
      </c>
      <c r="V12">
        <v>36.82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271.97000000000003</v>
      </c>
      <c r="K13">
        <v>101.23</v>
      </c>
      <c r="L13">
        <v>8.17</v>
      </c>
      <c r="M13">
        <v>35.520000000000003</v>
      </c>
      <c r="N13" s="135">
        <v>0</v>
      </c>
      <c r="O13" s="135">
        <v>0</v>
      </c>
      <c r="P13" s="135">
        <v>0</v>
      </c>
      <c r="Q13">
        <v>9.08</v>
      </c>
      <c r="R13">
        <v>0</v>
      </c>
      <c r="S13">
        <v>9.11</v>
      </c>
      <c r="T13">
        <v>110.58</v>
      </c>
      <c r="U13">
        <v>36.86</v>
      </c>
      <c r="V13">
        <v>36.85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271.97000000000003</v>
      </c>
      <c r="K14">
        <v>101.23</v>
      </c>
      <c r="L14">
        <v>8.17</v>
      </c>
      <c r="M14">
        <v>35.75</v>
      </c>
      <c r="N14" s="135">
        <v>0</v>
      </c>
      <c r="O14" s="135">
        <v>0</v>
      </c>
      <c r="P14" s="135">
        <v>0</v>
      </c>
      <c r="Q14">
        <v>9.08</v>
      </c>
      <c r="R14">
        <v>0</v>
      </c>
      <c r="S14">
        <v>9.11</v>
      </c>
      <c r="T14">
        <v>110.53</v>
      </c>
      <c r="U14">
        <v>36.840000000000003</v>
      </c>
      <c r="V14">
        <v>36.85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271.97000000000003</v>
      </c>
      <c r="K15">
        <v>101.23</v>
      </c>
      <c r="L15">
        <v>8.17</v>
      </c>
      <c r="M15">
        <v>36.32</v>
      </c>
      <c r="N15" s="135">
        <v>0</v>
      </c>
      <c r="O15" s="135">
        <v>0</v>
      </c>
      <c r="P15" s="135">
        <v>0</v>
      </c>
      <c r="Q15">
        <v>9.08</v>
      </c>
      <c r="R15">
        <v>0</v>
      </c>
      <c r="S15">
        <v>9.02</v>
      </c>
      <c r="T15">
        <v>112.48</v>
      </c>
      <c r="U15">
        <v>37.49</v>
      </c>
      <c r="V15">
        <v>37.49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271.97000000000003</v>
      </c>
      <c r="K16">
        <v>101.23</v>
      </c>
      <c r="L16">
        <v>8.17</v>
      </c>
      <c r="M16">
        <v>35.909999999999997</v>
      </c>
      <c r="N16" s="135">
        <v>0</v>
      </c>
      <c r="O16" s="135">
        <v>0</v>
      </c>
      <c r="P16" s="135">
        <v>0</v>
      </c>
      <c r="Q16">
        <v>9.08</v>
      </c>
      <c r="R16">
        <v>0</v>
      </c>
      <c r="S16">
        <v>9.02</v>
      </c>
      <c r="T16">
        <v>111.25</v>
      </c>
      <c r="U16">
        <v>37.08</v>
      </c>
      <c r="V16">
        <v>37.090000000000003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271.97000000000003</v>
      </c>
      <c r="K17">
        <v>101.23</v>
      </c>
      <c r="L17">
        <v>8.17</v>
      </c>
      <c r="M17">
        <v>36.22</v>
      </c>
      <c r="N17" s="135">
        <v>0</v>
      </c>
      <c r="O17" s="135">
        <v>0</v>
      </c>
      <c r="P17" s="135">
        <v>0</v>
      </c>
      <c r="Q17">
        <v>9.08</v>
      </c>
      <c r="R17">
        <v>0</v>
      </c>
      <c r="S17">
        <v>9.02</v>
      </c>
      <c r="T17">
        <v>111.15</v>
      </c>
      <c r="U17">
        <v>37.049999999999997</v>
      </c>
      <c r="V17">
        <v>37.04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271.97000000000003</v>
      </c>
      <c r="K18">
        <v>101.23</v>
      </c>
      <c r="L18">
        <v>8.17</v>
      </c>
      <c r="M18">
        <v>41.43</v>
      </c>
      <c r="N18" s="135">
        <v>0</v>
      </c>
      <c r="O18" s="135">
        <v>0</v>
      </c>
      <c r="P18" s="135">
        <v>0</v>
      </c>
      <c r="Q18">
        <v>9.08</v>
      </c>
      <c r="R18">
        <v>0</v>
      </c>
      <c r="S18">
        <v>9.02</v>
      </c>
      <c r="T18">
        <v>109.03</v>
      </c>
      <c r="U18">
        <v>36.340000000000003</v>
      </c>
      <c r="V18">
        <v>36.340000000000003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271.97000000000003</v>
      </c>
      <c r="K19">
        <v>101.23</v>
      </c>
      <c r="L19">
        <v>7.77</v>
      </c>
      <c r="M19">
        <v>42.24</v>
      </c>
      <c r="N19" s="135">
        <v>0</v>
      </c>
      <c r="O19" s="135">
        <v>0</v>
      </c>
      <c r="P19" s="135">
        <v>0</v>
      </c>
      <c r="Q19">
        <v>8.85</v>
      </c>
      <c r="R19">
        <v>0</v>
      </c>
      <c r="S19">
        <v>8.8800000000000008</v>
      </c>
      <c r="T19">
        <v>111.97</v>
      </c>
      <c r="U19">
        <v>37.32</v>
      </c>
      <c r="V19">
        <v>37.33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271.97000000000003</v>
      </c>
      <c r="K20">
        <v>101.23</v>
      </c>
      <c r="L20">
        <v>7.77</v>
      </c>
      <c r="M20">
        <v>42.19</v>
      </c>
      <c r="N20" s="135">
        <v>0</v>
      </c>
      <c r="O20" s="135">
        <v>0</v>
      </c>
      <c r="P20" s="135">
        <v>0</v>
      </c>
      <c r="Q20">
        <v>8.85</v>
      </c>
      <c r="R20">
        <v>0</v>
      </c>
      <c r="S20">
        <v>8.8800000000000008</v>
      </c>
      <c r="T20">
        <v>111.52</v>
      </c>
      <c r="U20">
        <v>37.17</v>
      </c>
      <c r="V20">
        <v>37.18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271.97000000000003</v>
      </c>
      <c r="K21">
        <v>101.23</v>
      </c>
      <c r="L21">
        <v>7.77</v>
      </c>
      <c r="M21">
        <v>41.14</v>
      </c>
      <c r="N21" s="135">
        <v>0</v>
      </c>
      <c r="O21" s="135">
        <v>0</v>
      </c>
      <c r="P21" s="135">
        <v>0</v>
      </c>
      <c r="Q21">
        <v>8.85</v>
      </c>
      <c r="R21">
        <v>0</v>
      </c>
      <c r="S21">
        <v>8.8800000000000008</v>
      </c>
      <c r="T21">
        <v>110.95</v>
      </c>
      <c r="U21">
        <v>36.979999999999997</v>
      </c>
      <c r="V21">
        <v>36.979999999999997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271.97000000000003</v>
      </c>
      <c r="K22">
        <v>101.23</v>
      </c>
      <c r="L22">
        <v>7.77</v>
      </c>
      <c r="M22">
        <v>42.31</v>
      </c>
      <c r="N22" s="135">
        <v>0</v>
      </c>
      <c r="O22" s="135">
        <v>0</v>
      </c>
      <c r="P22" s="135">
        <v>0</v>
      </c>
      <c r="Q22">
        <v>8.85</v>
      </c>
      <c r="R22">
        <v>0</v>
      </c>
      <c r="S22">
        <v>8.8800000000000008</v>
      </c>
      <c r="T22">
        <v>112.05</v>
      </c>
      <c r="U22">
        <v>37.35</v>
      </c>
      <c r="V22">
        <v>37.340000000000003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271.97000000000003</v>
      </c>
      <c r="K23">
        <v>101.23</v>
      </c>
      <c r="L23">
        <v>7.77</v>
      </c>
      <c r="M23">
        <v>41.6</v>
      </c>
      <c r="N23" s="135">
        <v>0</v>
      </c>
      <c r="O23" s="135">
        <v>0</v>
      </c>
      <c r="P23" s="135">
        <v>0</v>
      </c>
      <c r="Q23">
        <v>8.85</v>
      </c>
      <c r="R23">
        <v>0</v>
      </c>
      <c r="S23">
        <v>8.74</v>
      </c>
      <c r="T23">
        <v>111.23</v>
      </c>
      <c r="U23">
        <v>37.08</v>
      </c>
      <c r="V23">
        <v>37.07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130.84</v>
      </c>
      <c r="C24" s="75">
        <v>87.22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271.97000000000003</v>
      </c>
      <c r="K24">
        <v>101.23</v>
      </c>
      <c r="L24">
        <v>7.77</v>
      </c>
      <c r="M24">
        <v>41.85</v>
      </c>
      <c r="N24" s="135">
        <v>0</v>
      </c>
      <c r="O24" s="135">
        <v>0</v>
      </c>
      <c r="P24" s="135">
        <v>0</v>
      </c>
      <c r="Q24">
        <v>8.85</v>
      </c>
      <c r="R24">
        <v>0</v>
      </c>
      <c r="S24">
        <v>8.74</v>
      </c>
      <c r="T24">
        <v>110.08</v>
      </c>
      <c r="U24">
        <v>36.69</v>
      </c>
      <c r="V24">
        <v>36.69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130.84</v>
      </c>
      <c r="C25" s="75">
        <v>87.22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57.09</v>
      </c>
      <c r="J25">
        <v>271.97000000000003</v>
      </c>
      <c r="K25">
        <v>101.23</v>
      </c>
      <c r="L25">
        <v>7.77</v>
      </c>
      <c r="M25">
        <v>41.49</v>
      </c>
      <c r="N25" s="135">
        <v>0</v>
      </c>
      <c r="O25" s="135">
        <v>0</v>
      </c>
      <c r="P25" s="135">
        <v>0</v>
      </c>
      <c r="Q25">
        <v>8.85</v>
      </c>
      <c r="R25">
        <v>0.47</v>
      </c>
      <c r="S25">
        <v>8.74</v>
      </c>
      <c r="T25">
        <v>111.05</v>
      </c>
      <c r="U25">
        <v>37.020000000000003</v>
      </c>
      <c r="V25">
        <v>37.01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130.84</v>
      </c>
      <c r="C26" s="75">
        <v>87.22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57.09</v>
      </c>
      <c r="J26">
        <v>271.97000000000003</v>
      </c>
      <c r="K26">
        <v>101.23</v>
      </c>
      <c r="L26">
        <v>7.77</v>
      </c>
      <c r="M26">
        <v>41.13</v>
      </c>
      <c r="N26" s="135">
        <v>0</v>
      </c>
      <c r="O26" s="135">
        <v>0</v>
      </c>
      <c r="P26" s="135">
        <v>0</v>
      </c>
      <c r="Q26">
        <v>8.85</v>
      </c>
      <c r="R26">
        <v>2.99</v>
      </c>
      <c r="S26">
        <v>8.74</v>
      </c>
      <c r="T26">
        <v>110.46</v>
      </c>
      <c r="U26">
        <v>36.82</v>
      </c>
      <c r="V26">
        <v>36.81</v>
      </c>
      <c r="W26">
        <v>0</v>
      </c>
      <c r="X26">
        <v>0</v>
      </c>
      <c r="Y26">
        <v>0</v>
      </c>
      <c r="Z26">
        <v>0</v>
      </c>
      <c r="AA26">
        <v>0.35</v>
      </c>
      <c r="AB26">
        <v>0.17</v>
      </c>
    </row>
    <row r="27" spans="1:28">
      <c r="A27" t="s">
        <v>69</v>
      </c>
      <c r="B27" s="75">
        <v>130.84</v>
      </c>
      <c r="C27" s="75">
        <v>87.22</v>
      </c>
      <c r="D27" s="135">
        <f t="shared" si="0"/>
        <v>17.84</v>
      </c>
      <c r="E27" s="75"/>
      <c r="F27" s="78">
        <v>0.01</v>
      </c>
      <c r="G27" s="78">
        <v>0.01</v>
      </c>
      <c r="H27" s="78">
        <v>0.01</v>
      </c>
      <c r="I27">
        <v>57.09</v>
      </c>
      <c r="J27">
        <v>271.97000000000003</v>
      </c>
      <c r="K27">
        <v>101.23</v>
      </c>
      <c r="L27">
        <v>7.62</v>
      </c>
      <c r="M27">
        <v>42.27</v>
      </c>
      <c r="N27" s="135">
        <v>6.59</v>
      </c>
      <c r="O27" s="135">
        <v>4.67</v>
      </c>
      <c r="P27" s="135">
        <v>6.58</v>
      </c>
      <c r="Q27">
        <v>8.6199999999999992</v>
      </c>
      <c r="R27">
        <v>6.51</v>
      </c>
      <c r="S27">
        <v>8.61</v>
      </c>
      <c r="T27">
        <v>111.66</v>
      </c>
      <c r="U27">
        <v>37.22</v>
      </c>
      <c r="V27">
        <v>37.22</v>
      </c>
      <c r="W27">
        <v>0.48</v>
      </c>
      <c r="X27">
        <v>0.1</v>
      </c>
      <c r="Y27">
        <v>0.06</v>
      </c>
      <c r="Z27">
        <v>0</v>
      </c>
      <c r="AA27">
        <v>1.19</v>
      </c>
      <c r="AB27">
        <v>0.6</v>
      </c>
    </row>
    <row r="28" spans="1:28">
      <c r="A28" t="s">
        <v>70</v>
      </c>
      <c r="B28" s="75">
        <v>130.84</v>
      </c>
      <c r="C28" s="75">
        <v>87.22</v>
      </c>
      <c r="D28" s="135">
        <f t="shared" si="0"/>
        <v>34.409999999999997</v>
      </c>
      <c r="E28" s="75"/>
      <c r="F28" s="78">
        <v>0.09</v>
      </c>
      <c r="G28" s="78">
        <v>0.09</v>
      </c>
      <c r="H28" s="78">
        <v>0.09</v>
      </c>
      <c r="I28">
        <v>57.09</v>
      </c>
      <c r="J28">
        <v>271.97000000000003</v>
      </c>
      <c r="K28">
        <v>101.23</v>
      </c>
      <c r="L28">
        <v>7.62</v>
      </c>
      <c r="M28">
        <v>42.36</v>
      </c>
      <c r="N28" s="135">
        <v>13.27</v>
      </c>
      <c r="O28" s="135">
        <v>7.88</v>
      </c>
      <c r="P28" s="135">
        <v>13.26</v>
      </c>
      <c r="Q28">
        <v>8.6199999999999992</v>
      </c>
      <c r="R28">
        <v>10.87</v>
      </c>
      <c r="S28">
        <v>8.61</v>
      </c>
      <c r="T28">
        <v>112.39</v>
      </c>
      <c r="U28">
        <v>37.46</v>
      </c>
      <c r="V28">
        <v>37.46</v>
      </c>
      <c r="W28">
        <v>3.86</v>
      </c>
      <c r="X28">
        <v>0.77</v>
      </c>
      <c r="Y28">
        <v>0.99</v>
      </c>
      <c r="Z28">
        <v>0</v>
      </c>
      <c r="AA28">
        <v>2.4</v>
      </c>
      <c r="AB28">
        <v>1.2</v>
      </c>
    </row>
    <row r="29" spans="1:28">
      <c r="A29" t="s">
        <v>71</v>
      </c>
      <c r="B29" s="75">
        <v>130.84</v>
      </c>
      <c r="C29" s="75">
        <v>87.22</v>
      </c>
      <c r="D29" s="135">
        <f t="shared" si="0"/>
        <v>55.05</v>
      </c>
      <c r="E29" s="75"/>
      <c r="F29" s="78">
        <v>0.19</v>
      </c>
      <c r="G29" s="78">
        <v>0.19</v>
      </c>
      <c r="H29" s="78">
        <v>0.19</v>
      </c>
      <c r="I29">
        <v>57.09</v>
      </c>
      <c r="J29">
        <v>271.97000000000003</v>
      </c>
      <c r="K29">
        <v>101.23</v>
      </c>
      <c r="L29">
        <v>7.62</v>
      </c>
      <c r="M29">
        <v>42.73</v>
      </c>
      <c r="N29" s="135">
        <v>20.329999999999998</v>
      </c>
      <c r="O29" s="135">
        <v>14.4</v>
      </c>
      <c r="P29" s="135">
        <v>20.32</v>
      </c>
      <c r="Q29">
        <v>8.6199999999999992</v>
      </c>
      <c r="R29">
        <v>16.47</v>
      </c>
      <c r="S29">
        <v>8.61</v>
      </c>
      <c r="T29">
        <v>113.5</v>
      </c>
      <c r="U29">
        <v>37.83</v>
      </c>
      <c r="V29">
        <v>37.83</v>
      </c>
      <c r="W29">
        <v>9.48</v>
      </c>
      <c r="X29">
        <v>1.9</v>
      </c>
      <c r="Y29">
        <v>2.56</v>
      </c>
      <c r="Z29">
        <v>0</v>
      </c>
      <c r="AA29">
        <v>4.3899999999999997</v>
      </c>
      <c r="AB29">
        <v>2.19</v>
      </c>
    </row>
    <row r="30" spans="1:28">
      <c r="A30" t="s">
        <v>72</v>
      </c>
      <c r="B30" s="75">
        <v>130.84</v>
      </c>
      <c r="C30" s="75">
        <v>87.22</v>
      </c>
      <c r="D30" s="135">
        <f t="shared" si="0"/>
        <v>65</v>
      </c>
      <c r="E30" s="75"/>
      <c r="F30" s="78">
        <v>0.27</v>
      </c>
      <c r="G30" s="78">
        <v>0.27</v>
      </c>
      <c r="H30" s="78">
        <v>0.28000000000000003</v>
      </c>
      <c r="I30">
        <v>57.09</v>
      </c>
      <c r="J30">
        <v>271.97000000000003</v>
      </c>
      <c r="K30">
        <v>101.23</v>
      </c>
      <c r="L30">
        <v>7.62</v>
      </c>
      <c r="M30">
        <v>42.79</v>
      </c>
      <c r="N30" s="135">
        <v>21.67</v>
      </c>
      <c r="O30" s="135">
        <v>21.67</v>
      </c>
      <c r="P30" s="135">
        <v>21.66</v>
      </c>
      <c r="Q30">
        <v>8.6199999999999992</v>
      </c>
      <c r="R30">
        <v>23.44</v>
      </c>
      <c r="S30">
        <v>8.61</v>
      </c>
      <c r="T30">
        <v>110.92</v>
      </c>
      <c r="U30">
        <v>36.97</v>
      </c>
      <c r="V30">
        <v>36.979999999999997</v>
      </c>
      <c r="W30">
        <v>16.22</v>
      </c>
      <c r="X30">
        <v>3.24</v>
      </c>
      <c r="Y30">
        <v>3.97</v>
      </c>
      <c r="Z30">
        <v>0</v>
      </c>
      <c r="AA30">
        <v>7</v>
      </c>
      <c r="AB30">
        <v>3.5</v>
      </c>
    </row>
    <row r="31" spans="1:28">
      <c r="A31" t="s">
        <v>73</v>
      </c>
      <c r="B31" s="75">
        <v>130.84</v>
      </c>
      <c r="C31" s="75">
        <v>87.22</v>
      </c>
      <c r="D31" s="135">
        <f t="shared" si="0"/>
        <v>74.8</v>
      </c>
      <c r="E31" s="75"/>
      <c r="F31" s="78">
        <v>1.04</v>
      </c>
      <c r="G31" s="78">
        <v>1.04</v>
      </c>
      <c r="H31" s="78">
        <v>1.07</v>
      </c>
      <c r="I31">
        <v>57.09</v>
      </c>
      <c r="J31">
        <v>271.97000000000003</v>
      </c>
      <c r="K31">
        <v>101.23</v>
      </c>
      <c r="L31">
        <v>7.62</v>
      </c>
      <c r="M31">
        <v>42.98</v>
      </c>
      <c r="N31" s="135">
        <v>24.93</v>
      </c>
      <c r="O31" s="135">
        <v>24.93</v>
      </c>
      <c r="P31" s="135">
        <v>24.94</v>
      </c>
      <c r="Q31">
        <v>8.6199999999999992</v>
      </c>
      <c r="R31">
        <v>31.52</v>
      </c>
      <c r="S31">
        <v>8.4600000000000009</v>
      </c>
      <c r="T31">
        <v>109.6</v>
      </c>
      <c r="U31">
        <v>36.53</v>
      </c>
      <c r="V31">
        <v>36.54</v>
      </c>
      <c r="W31">
        <v>24.6</v>
      </c>
      <c r="X31">
        <v>4.92</v>
      </c>
      <c r="Y31">
        <v>6.69</v>
      </c>
      <c r="Z31">
        <v>2.87</v>
      </c>
      <c r="AA31">
        <v>10.77</v>
      </c>
      <c r="AB31">
        <v>5.39</v>
      </c>
    </row>
    <row r="32" spans="1:28">
      <c r="A32" t="s">
        <v>74</v>
      </c>
      <c r="B32" s="75">
        <v>130.84</v>
      </c>
      <c r="C32" s="75">
        <v>87.22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57.09</v>
      </c>
      <c r="J32">
        <v>271.97000000000003</v>
      </c>
      <c r="K32">
        <v>101.23</v>
      </c>
      <c r="L32">
        <v>7.62</v>
      </c>
      <c r="M32">
        <v>42.96</v>
      </c>
      <c r="N32" s="135">
        <v>26.65</v>
      </c>
      <c r="O32" s="135">
        <v>26.65</v>
      </c>
      <c r="P32" s="135">
        <v>26.65</v>
      </c>
      <c r="Q32">
        <v>8.6199999999999992</v>
      </c>
      <c r="R32">
        <v>40.340000000000003</v>
      </c>
      <c r="S32">
        <v>8.4600000000000009</v>
      </c>
      <c r="T32">
        <v>111.23</v>
      </c>
      <c r="U32">
        <v>37.08</v>
      </c>
      <c r="V32">
        <v>37.06</v>
      </c>
      <c r="W32">
        <v>34.72</v>
      </c>
      <c r="X32">
        <v>6.94</v>
      </c>
      <c r="Y32">
        <v>10.16</v>
      </c>
      <c r="Z32">
        <v>6.31</v>
      </c>
      <c r="AA32">
        <v>15.23</v>
      </c>
      <c r="AB32">
        <v>7.61</v>
      </c>
    </row>
    <row r="33" spans="1:28">
      <c r="A33" t="s">
        <v>75</v>
      </c>
      <c r="B33" s="75">
        <v>130.84</v>
      </c>
      <c r="C33" s="75">
        <v>87.22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57.09</v>
      </c>
      <c r="J33">
        <v>271.97000000000003</v>
      </c>
      <c r="K33">
        <v>101.23</v>
      </c>
      <c r="L33">
        <v>7.62</v>
      </c>
      <c r="M33">
        <v>42.98</v>
      </c>
      <c r="N33" s="135">
        <v>26.65</v>
      </c>
      <c r="O33" s="135">
        <v>26.65</v>
      </c>
      <c r="P33" s="135">
        <v>26.65</v>
      </c>
      <c r="Q33">
        <v>8.6199999999999992</v>
      </c>
      <c r="R33">
        <v>49.4</v>
      </c>
      <c r="S33">
        <v>8.4600000000000009</v>
      </c>
      <c r="T33">
        <v>111.8</v>
      </c>
      <c r="U33">
        <v>37.270000000000003</v>
      </c>
      <c r="V33">
        <v>37.26</v>
      </c>
      <c r="W33">
        <v>47.78</v>
      </c>
      <c r="X33">
        <v>9.56</v>
      </c>
      <c r="Y33">
        <v>13.94</v>
      </c>
      <c r="Z33">
        <v>10.18</v>
      </c>
      <c r="AA33">
        <v>20.81</v>
      </c>
      <c r="AB33">
        <v>10.4</v>
      </c>
    </row>
    <row r="34" spans="1:28">
      <c r="A34" t="s">
        <v>76</v>
      </c>
      <c r="B34" s="75">
        <v>130.84</v>
      </c>
      <c r="C34" s="75">
        <v>87.22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57.09</v>
      </c>
      <c r="J34">
        <v>271.97000000000003</v>
      </c>
      <c r="K34">
        <v>101.23</v>
      </c>
      <c r="L34">
        <v>7.62</v>
      </c>
      <c r="M34">
        <v>42.97</v>
      </c>
      <c r="N34" s="135">
        <v>26.65</v>
      </c>
      <c r="O34" s="135">
        <v>26.65</v>
      </c>
      <c r="P34" s="135">
        <v>26.65</v>
      </c>
      <c r="Q34">
        <v>8.6199999999999992</v>
      </c>
      <c r="R34">
        <v>58.1</v>
      </c>
      <c r="S34">
        <v>8.4600000000000009</v>
      </c>
      <c r="T34">
        <v>111.47</v>
      </c>
      <c r="U34">
        <v>37.159999999999997</v>
      </c>
      <c r="V34">
        <v>37.15</v>
      </c>
      <c r="W34">
        <v>63.62</v>
      </c>
      <c r="X34">
        <v>12.72</v>
      </c>
      <c r="Y34">
        <v>18.170000000000002</v>
      </c>
      <c r="Z34">
        <v>13.5</v>
      </c>
      <c r="AA34">
        <v>27.17</v>
      </c>
      <c r="AB34">
        <v>13.58</v>
      </c>
    </row>
    <row r="35" spans="1:28">
      <c r="A35" t="s">
        <v>77</v>
      </c>
      <c r="B35" s="75">
        <v>130.84</v>
      </c>
      <c r="C35" s="75">
        <v>87.22</v>
      </c>
      <c r="D35" s="135">
        <f t="shared" si="0"/>
        <v>80.45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57.09</v>
      </c>
      <c r="J35">
        <v>271.97000000000003</v>
      </c>
      <c r="K35">
        <v>101.23</v>
      </c>
      <c r="L35">
        <v>6.06</v>
      </c>
      <c r="M35">
        <v>38.82</v>
      </c>
      <c r="N35" s="135">
        <v>26.82</v>
      </c>
      <c r="O35" s="135">
        <v>26.82</v>
      </c>
      <c r="P35" s="135">
        <v>26.81</v>
      </c>
      <c r="Q35">
        <v>6.77</v>
      </c>
      <c r="R35">
        <v>66.260000000000005</v>
      </c>
      <c r="S35">
        <v>8.36</v>
      </c>
      <c r="T35">
        <v>112.11</v>
      </c>
      <c r="U35">
        <v>37.369999999999997</v>
      </c>
      <c r="V35">
        <v>37.36</v>
      </c>
      <c r="W35">
        <v>82.02</v>
      </c>
      <c r="X35">
        <v>16.399999999999999</v>
      </c>
      <c r="Y35">
        <v>23.65</v>
      </c>
      <c r="Z35">
        <v>17.38</v>
      </c>
      <c r="AA35">
        <v>33.96</v>
      </c>
      <c r="AB35">
        <v>16.98</v>
      </c>
    </row>
    <row r="36" spans="1:28">
      <c r="A36" t="s">
        <v>78</v>
      </c>
      <c r="B36" s="75">
        <v>130.84</v>
      </c>
      <c r="C36" s="75">
        <v>87.22</v>
      </c>
      <c r="D36" s="135">
        <f t="shared" si="0"/>
        <v>80.45</v>
      </c>
      <c r="E36" s="75"/>
      <c r="F36" s="78">
        <v>6.12</v>
      </c>
      <c r="G36" s="78">
        <v>6.12</v>
      </c>
      <c r="H36" s="78">
        <v>6.28</v>
      </c>
      <c r="I36">
        <v>57.09</v>
      </c>
      <c r="J36">
        <v>271.97000000000003</v>
      </c>
      <c r="K36">
        <v>101.23</v>
      </c>
      <c r="L36">
        <v>6.06</v>
      </c>
      <c r="M36">
        <v>38.340000000000003</v>
      </c>
      <c r="N36" s="135">
        <v>26.82</v>
      </c>
      <c r="O36" s="135">
        <v>26.82</v>
      </c>
      <c r="P36" s="135">
        <v>26.81</v>
      </c>
      <c r="Q36">
        <v>6.77</v>
      </c>
      <c r="R36">
        <v>74.709999999999994</v>
      </c>
      <c r="S36">
        <v>8.36</v>
      </c>
      <c r="T36">
        <v>112.28</v>
      </c>
      <c r="U36">
        <v>37.43</v>
      </c>
      <c r="V36">
        <v>37.409999999999997</v>
      </c>
      <c r="W36">
        <v>100.96</v>
      </c>
      <c r="X36">
        <v>20.190000000000001</v>
      </c>
      <c r="Y36">
        <v>27.85</v>
      </c>
      <c r="Z36">
        <v>20.77</v>
      </c>
      <c r="AA36">
        <v>40.869999999999997</v>
      </c>
      <c r="AB36">
        <v>20.43</v>
      </c>
    </row>
    <row r="37" spans="1:28">
      <c r="A37" t="s">
        <v>79</v>
      </c>
      <c r="B37" s="75">
        <v>130.84</v>
      </c>
      <c r="C37" s="75">
        <v>87.22</v>
      </c>
      <c r="D37" s="135">
        <f t="shared" si="0"/>
        <v>80.45</v>
      </c>
      <c r="E37" s="75"/>
      <c r="F37" s="78">
        <v>7.55</v>
      </c>
      <c r="G37" s="78">
        <v>7.55</v>
      </c>
      <c r="H37" s="78">
        <v>7.74</v>
      </c>
      <c r="I37">
        <v>57.09</v>
      </c>
      <c r="J37">
        <v>271.97000000000003</v>
      </c>
      <c r="K37">
        <v>101.23</v>
      </c>
      <c r="L37">
        <v>6.06</v>
      </c>
      <c r="M37">
        <v>37.729999999999997</v>
      </c>
      <c r="N37" s="135">
        <v>26.82</v>
      </c>
      <c r="O37" s="135">
        <v>26.82</v>
      </c>
      <c r="P37" s="135">
        <v>26.81</v>
      </c>
      <c r="Q37">
        <v>6.77</v>
      </c>
      <c r="R37">
        <v>83.48</v>
      </c>
      <c r="S37">
        <v>8.36</v>
      </c>
      <c r="T37">
        <v>112.76</v>
      </c>
      <c r="U37">
        <v>37.590000000000003</v>
      </c>
      <c r="V37">
        <v>37.58</v>
      </c>
      <c r="W37">
        <v>117.3</v>
      </c>
      <c r="X37">
        <v>23.46</v>
      </c>
      <c r="Y37">
        <v>32.700000000000003</v>
      </c>
      <c r="Z37">
        <v>23.86</v>
      </c>
      <c r="AA37">
        <v>53.82</v>
      </c>
      <c r="AB37">
        <v>26.91</v>
      </c>
    </row>
    <row r="38" spans="1:28">
      <c r="A38" t="s">
        <v>80</v>
      </c>
      <c r="B38" s="75">
        <v>130.84</v>
      </c>
      <c r="C38" s="75">
        <v>87.22</v>
      </c>
      <c r="D38" s="135">
        <f t="shared" si="0"/>
        <v>80.45</v>
      </c>
      <c r="E38" s="75"/>
      <c r="F38" s="78">
        <v>9.26</v>
      </c>
      <c r="G38" s="78">
        <v>9.26</v>
      </c>
      <c r="H38" s="78">
        <v>9.49</v>
      </c>
      <c r="I38">
        <v>57.09</v>
      </c>
      <c r="J38">
        <v>271.97000000000003</v>
      </c>
      <c r="K38">
        <v>101.23</v>
      </c>
      <c r="L38">
        <v>6.06</v>
      </c>
      <c r="M38">
        <v>37.67</v>
      </c>
      <c r="N38" s="135">
        <v>26.82</v>
      </c>
      <c r="O38" s="135">
        <v>26.82</v>
      </c>
      <c r="P38" s="135">
        <v>26.81</v>
      </c>
      <c r="Q38">
        <v>6.77</v>
      </c>
      <c r="R38">
        <v>91.91</v>
      </c>
      <c r="S38">
        <v>8.36</v>
      </c>
      <c r="T38">
        <v>111.74</v>
      </c>
      <c r="U38">
        <v>37.25</v>
      </c>
      <c r="V38">
        <v>37.229999999999997</v>
      </c>
      <c r="W38">
        <v>132.71</v>
      </c>
      <c r="X38">
        <v>26.54</v>
      </c>
      <c r="Y38">
        <v>38.75</v>
      </c>
      <c r="Z38">
        <v>26.51</v>
      </c>
      <c r="AA38">
        <v>60.6</v>
      </c>
      <c r="AB38">
        <v>30.29</v>
      </c>
    </row>
    <row r="39" spans="1:28">
      <c r="A39" t="s">
        <v>81</v>
      </c>
      <c r="B39" s="75">
        <v>130.84</v>
      </c>
      <c r="C39" s="75">
        <v>87.22</v>
      </c>
      <c r="D39" s="135">
        <f t="shared" si="0"/>
        <v>80.45</v>
      </c>
      <c r="E39" s="75"/>
      <c r="F39" s="78">
        <v>10.19</v>
      </c>
      <c r="G39" s="78">
        <v>10.19</v>
      </c>
      <c r="H39" s="78">
        <v>10.44</v>
      </c>
      <c r="I39">
        <v>57.09</v>
      </c>
      <c r="J39">
        <v>271.97000000000003</v>
      </c>
      <c r="K39">
        <v>101.23</v>
      </c>
      <c r="L39">
        <v>5.83</v>
      </c>
      <c r="M39">
        <v>34.68</v>
      </c>
      <c r="N39" s="135">
        <v>26.82</v>
      </c>
      <c r="O39" s="135">
        <v>26.82</v>
      </c>
      <c r="P39" s="135">
        <v>26.81</v>
      </c>
      <c r="Q39">
        <v>6.77</v>
      </c>
      <c r="R39">
        <v>101.35</v>
      </c>
      <c r="S39">
        <v>7.2</v>
      </c>
      <c r="T39">
        <v>111.22</v>
      </c>
      <c r="U39">
        <v>37.07</v>
      </c>
      <c r="V39">
        <v>37.07</v>
      </c>
      <c r="W39">
        <v>146.44999999999999</v>
      </c>
      <c r="X39">
        <v>29.29</v>
      </c>
      <c r="Y39">
        <v>43.12</v>
      </c>
      <c r="Z39">
        <v>29.76</v>
      </c>
      <c r="AA39">
        <v>67.23</v>
      </c>
      <c r="AB39">
        <v>33.61</v>
      </c>
    </row>
    <row r="40" spans="1:28">
      <c r="A40" t="s">
        <v>82</v>
      </c>
      <c r="B40" s="75">
        <v>130.84</v>
      </c>
      <c r="C40" s="75">
        <v>87.22</v>
      </c>
      <c r="D40" s="135">
        <f t="shared" si="0"/>
        <v>80.45</v>
      </c>
      <c r="E40" s="75"/>
      <c r="F40" s="78">
        <v>11.12</v>
      </c>
      <c r="G40" s="78">
        <v>11.12</v>
      </c>
      <c r="H40" s="78">
        <v>11.39</v>
      </c>
      <c r="I40">
        <v>57.09</v>
      </c>
      <c r="J40">
        <v>271.97000000000003</v>
      </c>
      <c r="K40">
        <v>101.23</v>
      </c>
      <c r="L40">
        <v>5.83</v>
      </c>
      <c r="M40">
        <v>35.25</v>
      </c>
      <c r="N40" s="135">
        <v>26.82</v>
      </c>
      <c r="O40" s="135">
        <v>26.82</v>
      </c>
      <c r="P40" s="135">
        <v>26.81</v>
      </c>
      <c r="Q40">
        <v>6.77</v>
      </c>
      <c r="R40">
        <v>108.59</v>
      </c>
      <c r="S40">
        <v>7.2</v>
      </c>
      <c r="T40">
        <v>111.34</v>
      </c>
      <c r="U40">
        <v>37.11</v>
      </c>
      <c r="V40">
        <v>37.119999999999997</v>
      </c>
      <c r="W40">
        <v>167.98</v>
      </c>
      <c r="X40">
        <v>33.590000000000003</v>
      </c>
      <c r="Y40">
        <v>47.2</v>
      </c>
      <c r="Z40">
        <v>32.24</v>
      </c>
      <c r="AA40">
        <v>73.599999999999994</v>
      </c>
      <c r="AB40">
        <v>36.799999999999997</v>
      </c>
    </row>
    <row r="41" spans="1:28">
      <c r="A41" t="s">
        <v>83</v>
      </c>
      <c r="B41" s="75">
        <v>130.84</v>
      </c>
      <c r="C41" s="75">
        <v>87.22</v>
      </c>
      <c r="D41" s="135">
        <f t="shared" si="0"/>
        <v>80.45</v>
      </c>
      <c r="E41" s="75"/>
      <c r="F41" s="78">
        <v>11.91</v>
      </c>
      <c r="G41" s="78">
        <v>11.91</v>
      </c>
      <c r="H41" s="78">
        <v>12.21</v>
      </c>
      <c r="I41">
        <v>57.09</v>
      </c>
      <c r="J41">
        <v>271.97000000000003</v>
      </c>
      <c r="K41">
        <v>101.23</v>
      </c>
      <c r="L41">
        <v>5.83</v>
      </c>
      <c r="M41">
        <v>36.159999999999997</v>
      </c>
      <c r="N41" s="135">
        <v>26.82</v>
      </c>
      <c r="O41" s="135">
        <v>26.82</v>
      </c>
      <c r="P41" s="135">
        <v>26.81</v>
      </c>
      <c r="Q41">
        <v>6.77</v>
      </c>
      <c r="R41">
        <v>114.75</v>
      </c>
      <c r="S41">
        <v>7.2</v>
      </c>
      <c r="T41">
        <v>111.61</v>
      </c>
      <c r="U41">
        <v>37.200000000000003</v>
      </c>
      <c r="V41">
        <v>37.21</v>
      </c>
      <c r="W41">
        <v>182.34</v>
      </c>
      <c r="X41">
        <v>36.47</v>
      </c>
      <c r="Y41">
        <v>51.18</v>
      </c>
      <c r="Z41">
        <v>34.51</v>
      </c>
      <c r="AA41">
        <v>79.64</v>
      </c>
      <c r="AB41">
        <v>39.82</v>
      </c>
    </row>
    <row r="42" spans="1:28">
      <c r="A42" t="s">
        <v>84</v>
      </c>
      <c r="B42" s="75">
        <v>130.84</v>
      </c>
      <c r="C42" s="75">
        <v>87.22</v>
      </c>
      <c r="D42" s="135">
        <f t="shared" si="0"/>
        <v>80.45</v>
      </c>
      <c r="E42" s="75"/>
      <c r="F42" s="78">
        <v>12.67</v>
      </c>
      <c r="G42" s="78">
        <v>12.67</v>
      </c>
      <c r="H42" s="78">
        <v>12.99</v>
      </c>
      <c r="I42">
        <v>57.09</v>
      </c>
      <c r="J42">
        <v>271.97000000000003</v>
      </c>
      <c r="K42">
        <v>101.23</v>
      </c>
      <c r="L42">
        <v>5.83</v>
      </c>
      <c r="M42">
        <v>36.729999999999997</v>
      </c>
      <c r="N42" s="135">
        <v>26.82</v>
      </c>
      <c r="O42" s="135">
        <v>26.82</v>
      </c>
      <c r="P42" s="135">
        <v>26.81</v>
      </c>
      <c r="Q42">
        <v>6.77</v>
      </c>
      <c r="R42">
        <v>120.22</v>
      </c>
      <c r="S42">
        <v>7.2</v>
      </c>
      <c r="T42">
        <v>111.23</v>
      </c>
      <c r="U42">
        <v>37.08</v>
      </c>
      <c r="V42">
        <v>37.06</v>
      </c>
      <c r="W42">
        <v>196.08</v>
      </c>
      <c r="X42">
        <v>39.21</v>
      </c>
      <c r="Y42">
        <v>54.8</v>
      </c>
      <c r="Z42">
        <v>36.46</v>
      </c>
      <c r="AA42">
        <v>84.76</v>
      </c>
      <c r="AB42">
        <v>42.37</v>
      </c>
    </row>
    <row r="43" spans="1:28">
      <c r="A43" t="s">
        <v>85</v>
      </c>
      <c r="B43" s="75">
        <v>130.84</v>
      </c>
      <c r="C43" s="75">
        <v>87.22</v>
      </c>
      <c r="D43" s="135">
        <f t="shared" si="0"/>
        <v>80.45</v>
      </c>
      <c r="E43" s="75"/>
      <c r="F43" s="78">
        <v>13.33</v>
      </c>
      <c r="G43" s="78">
        <v>13.33</v>
      </c>
      <c r="H43" s="78">
        <v>13.66</v>
      </c>
      <c r="I43">
        <v>116.47</v>
      </c>
      <c r="J43">
        <v>271.97000000000003</v>
      </c>
      <c r="K43">
        <v>101.23</v>
      </c>
      <c r="L43">
        <v>5.65</v>
      </c>
      <c r="M43">
        <v>37.58</v>
      </c>
      <c r="N43" s="135">
        <v>26.82</v>
      </c>
      <c r="O43" s="135">
        <v>26.82</v>
      </c>
      <c r="P43" s="135">
        <v>26.81</v>
      </c>
      <c r="Q43">
        <v>6.61</v>
      </c>
      <c r="R43">
        <v>124.65</v>
      </c>
      <c r="S43">
        <v>7.12</v>
      </c>
      <c r="T43">
        <v>110.29</v>
      </c>
      <c r="U43">
        <v>36.76</v>
      </c>
      <c r="V43">
        <v>36.770000000000003</v>
      </c>
      <c r="W43">
        <v>208.68</v>
      </c>
      <c r="X43">
        <v>41.73</v>
      </c>
      <c r="Y43">
        <v>58.15</v>
      </c>
      <c r="Z43">
        <v>38.450000000000003</v>
      </c>
      <c r="AA43">
        <v>89.34</v>
      </c>
      <c r="AB43">
        <v>44.66</v>
      </c>
    </row>
    <row r="44" spans="1:28">
      <c r="A44" t="s">
        <v>86</v>
      </c>
      <c r="B44" s="75">
        <v>130.84</v>
      </c>
      <c r="C44" s="75">
        <v>87.22</v>
      </c>
      <c r="D44" s="135">
        <f t="shared" si="0"/>
        <v>80.45</v>
      </c>
      <c r="E44" s="75"/>
      <c r="F44" s="78">
        <v>13.88</v>
      </c>
      <c r="G44" s="78">
        <v>13.88</v>
      </c>
      <c r="H44" s="78">
        <v>14.22</v>
      </c>
      <c r="I44">
        <v>116.47</v>
      </c>
      <c r="J44">
        <v>271.97000000000003</v>
      </c>
      <c r="K44">
        <v>101.23</v>
      </c>
      <c r="L44">
        <v>5.65</v>
      </c>
      <c r="M44">
        <v>17.07</v>
      </c>
      <c r="N44" s="135">
        <v>26.82</v>
      </c>
      <c r="O44" s="135">
        <v>26.82</v>
      </c>
      <c r="P44" s="135">
        <v>26.81</v>
      </c>
      <c r="Q44">
        <v>6.61</v>
      </c>
      <c r="R44">
        <v>128.68</v>
      </c>
      <c r="S44">
        <v>7.12</v>
      </c>
      <c r="T44">
        <v>120.44</v>
      </c>
      <c r="U44">
        <v>40.15</v>
      </c>
      <c r="V44">
        <v>40.130000000000003</v>
      </c>
      <c r="W44">
        <v>220.36</v>
      </c>
      <c r="X44">
        <v>44.07</v>
      </c>
      <c r="Y44">
        <v>63.69</v>
      </c>
      <c r="Z44">
        <v>40.22</v>
      </c>
      <c r="AA44">
        <v>91.34</v>
      </c>
      <c r="AB44">
        <v>45.66</v>
      </c>
    </row>
    <row r="45" spans="1:28">
      <c r="A45" t="s">
        <v>87</v>
      </c>
      <c r="B45" s="75">
        <v>130.84</v>
      </c>
      <c r="C45" s="75">
        <v>87.22</v>
      </c>
      <c r="D45" s="135">
        <f t="shared" si="0"/>
        <v>80.45</v>
      </c>
      <c r="E45" s="75"/>
      <c r="F45" s="78">
        <v>14.4</v>
      </c>
      <c r="G45" s="78">
        <v>14.4</v>
      </c>
      <c r="H45" s="78">
        <v>14.75</v>
      </c>
      <c r="I45">
        <v>116.47</v>
      </c>
      <c r="J45">
        <v>271.97000000000003</v>
      </c>
      <c r="K45">
        <v>101.23</v>
      </c>
      <c r="L45">
        <v>5.65</v>
      </c>
      <c r="M45">
        <v>17.100000000000001</v>
      </c>
      <c r="N45" s="135">
        <v>26.82</v>
      </c>
      <c r="O45" s="135">
        <v>26.82</v>
      </c>
      <c r="P45" s="135">
        <v>26.81</v>
      </c>
      <c r="Q45">
        <v>6.61</v>
      </c>
      <c r="R45">
        <v>133.57</v>
      </c>
      <c r="S45">
        <v>7.12</v>
      </c>
      <c r="T45">
        <v>120.18</v>
      </c>
      <c r="U45">
        <v>40.06</v>
      </c>
      <c r="V45">
        <v>40.06</v>
      </c>
      <c r="W45">
        <v>229.29</v>
      </c>
      <c r="X45">
        <v>45.86</v>
      </c>
      <c r="Y45">
        <v>66.400000000000006</v>
      </c>
      <c r="Z45">
        <v>41.85</v>
      </c>
      <c r="AA45">
        <v>92.67</v>
      </c>
      <c r="AB45">
        <v>46.33</v>
      </c>
    </row>
    <row r="46" spans="1:28">
      <c r="A46" t="s">
        <v>88</v>
      </c>
      <c r="B46" s="75">
        <v>130.84</v>
      </c>
      <c r="C46" s="75">
        <v>87.22</v>
      </c>
      <c r="D46" s="135">
        <f t="shared" si="0"/>
        <v>80.45</v>
      </c>
      <c r="E46" s="75"/>
      <c r="F46" s="78">
        <v>14.96</v>
      </c>
      <c r="G46" s="78">
        <v>14.96</v>
      </c>
      <c r="H46" s="78">
        <v>15.33</v>
      </c>
      <c r="I46">
        <v>116.47</v>
      </c>
      <c r="J46">
        <v>271.97000000000003</v>
      </c>
      <c r="K46">
        <v>101.23</v>
      </c>
      <c r="L46">
        <v>5.65</v>
      </c>
      <c r="M46">
        <v>17.12</v>
      </c>
      <c r="N46" s="135">
        <v>26.82</v>
      </c>
      <c r="O46" s="135">
        <v>26.82</v>
      </c>
      <c r="P46" s="135">
        <v>26.81</v>
      </c>
      <c r="Q46">
        <v>6.61</v>
      </c>
      <c r="R46">
        <v>137.57</v>
      </c>
      <c r="S46">
        <v>7.12</v>
      </c>
      <c r="T46">
        <v>120.64</v>
      </c>
      <c r="U46">
        <v>40.21</v>
      </c>
      <c r="V46">
        <v>40.21</v>
      </c>
      <c r="W46">
        <v>234.4</v>
      </c>
      <c r="X46">
        <v>46.88</v>
      </c>
      <c r="Y46">
        <v>68.81</v>
      </c>
      <c r="Z46">
        <v>43.31</v>
      </c>
      <c r="AA46">
        <v>94</v>
      </c>
      <c r="AB46">
        <v>47</v>
      </c>
    </row>
    <row r="47" spans="1:28">
      <c r="A47" t="s">
        <v>89</v>
      </c>
      <c r="B47" s="75">
        <v>130.84</v>
      </c>
      <c r="C47" s="75">
        <v>87.22</v>
      </c>
      <c r="D47" s="135">
        <f t="shared" si="0"/>
        <v>80.45</v>
      </c>
      <c r="E47" s="75"/>
      <c r="F47" s="78">
        <v>15.43</v>
      </c>
      <c r="G47" s="78">
        <v>15.43</v>
      </c>
      <c r="H47" s="78">
        <v>15.82</v>
      </c>
      <c r="I47">
        <v>116.47</v>
      </c>
      <c r="J47">
        <v>271.97000000000003</v>
      </c>
      <c r="K47">
        <v>101.23</v>
      </c>
      <c r="L47">
        <v>5.65</v>
      </c>
      <c r="M47">
        <v>17.16</v>
      </c>
      <c r="N47" s="135">
        <v>26.82</v>
      </c>
      <c r="O47" s="135">
        <v>26.82</v>
      </c>
      <c r="P47" s="135">
        <v>26.81</v>
      </c>
      <c r="Q47">
        <v>6.61</v>
      </c>
      <c r="R47">
        <v>139.13999999999999</v>
      </c>
      <c r="S47">
        <v>7.02</v>
      </c>
      <c r="T47">
        <v>120.44</v>
      </c>
      <c r="U47">
        <v>40.15</v>
      </c>
      <c r="V47">
        <v>40.14</v>
      </c>
      <c r="W47">
        <v>236.55</v>
      </c>
      <c r="X47">
        <v>47.31</v>
      </c>
      <c r="Y47">
        <v>70.73</v>
      </c>
      <c r="Z47">
        <v>44.46</v>
      </c>
      <c r="AA47">
        <v>95.34</v>
      </c>
      <c r="AB47">
        <v>47.66</v>
      </c>
    </row>
    <row r="48" spans="1:28">
      <c r="A48" t="s">
        <v>90</v>
      </c>
      <c r="B48" s="75">
        <v>130.84</v>
      </c>
      <c r="C48" s="75">
        <v>87.22</v>
      </c>
      <c r="D48" s="135">
        <f t="shared" si="0"/>
        <v>80.45</v>
      </c>
      <c r="E48" s="75"/>
      <c r="F48" s="78">
        <v>16.5</v>
      </c>
      <c r="G48" s="78">
        <v>16.5</v>
      </c>
      <c r="H48" s="78">
        <v>16.91</v>
      </c>
      <c r="I48">
        <v>116.47</v>
      </c>
      <c r="J48">
        <v>271.97000000000003</v>
      </c>
      <c r="K48">
        <v>101.23</v>
      </c>
      <c r="L48">
        <v>5.65</v>
      </c>
      <c r="M48">
        <v>17.16</v>
      </c>
      <c r="N48" s="135">
        <v>26.82</v>
      </c>
      <c r="O48" s="135">
        <v>26.82</v>
      </c>
      <c r="P48" s="135">
        <v>26.81</v>
      </c>
      <c r="Q48">
        <v>6.61</v>
      </c>
      <c r="R48">
        <v>138.84</v>
      </c>
      <c r="S48">
        <v>7.02</v>
      </c>
      <c r="T48">
        <v>120.19</v>
      </c>
      <c r="U48">
        <v>40.06</v>
      </c>
      <c r="V48">
        <v>40.07</v>
      </c>
      <c r="W48">
        <v>237.28</v>
      </c>
      <c r="X48">
        <v>47.45</v>
      </c>
      <c r="Y48">
        <v>71.91</v>
      </c>
      <c r="Z48">
        <v>45.04</v>
      </c>
      <c r="AA48">
        <v>96</v>
      </c>
      <c r="AB48">
        <v>48</v>
      </c>
    </row>
    <row r="49" spans="1:28">
      <c r="A49" t="s">
        <v>91</v>
      </c>
      <c r="B49" s="75">
        <v>130.84</v>
      </c>
      <c r="C49" s="75">
        <v>87.22</v>
      </c>
      <c r="D49" s="135">
        <f t="shared" si="0"/>
        <v>80.45</v>
      </c>
      <c r="E49" s="75"/>
      <c r="F49" s="78">
        <v>16.79</v>
      </c>
      <c r="G49" s="78">
        <v>16.79</v>
      </c>
      <c r="H49" s="78">
        <v>17.21</v>
      </c>
      <c r="I49">
        <v>116.47</v>
      </c>
      <c r="J49">
        <v>271.97000000000003</v>
      </c>
      <c r="K49">
        <v>101.23</v>
      </c>
      <c r="L49">
        <v>5.65</v>
      </c>
      <c r="M49">
        <v>17.18</v>
      </c>
      <c r="N49" s="135">
        <v>26.82</v>
      </c>
      <c r="O49" s="135">
        <v>26.82</v>
      </c>
      <c r="P49" s="135">
        <v>26.81</v>
      </c>
      <c r="Q49">
        <v>6.61</v>
      </c>
      <c r="R49">
        <v>136.32</v>
      </c>
      <c r="S49">
        <v>7.02</v>
      </c>
      <c r="T49">
        <v>120.54</v>
      </c>
      <c r="U49">
        <v>40.18</v>
      </c>
      <c r="V49">
        <v>40.18</v>
      </c>
      <c r="W49">
        <v>237.81</v>
      </c>
      <c r="X49">
        <v>47.56</v>
      </c>
      <c r="Y49">
        <v>72.38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130.84</v>
      </c>
      <c r="C50" s="75">
        <v>87.22</v>
      </c>
      <c r="D50" s="135">
        <f t="shared" si="0"/>
        <v>80.45</v>
      </c>
      <c r="E50" s="75"/>
      <c r="F50" s="78">
        <v>17.100000000000001</v>
      </c>
      <c r="G50" s="78">
        <v>17.100000000000001</v>
      </c>
      <c r="H50" s="78">
        <v>17.53</v>
      </c>
      <c r="I50">
        <v>116.47</v>
      </c>
      <c r="J50">
        <v>271.97000000000003</v>
      </c>
      <c r="K50">
        <v>101.23</v>
      </c>
      <c r="L50">
        <v>5.65</v>
      </c>
      <c r="M50">
        <v>17.2</v>
      </c>
      <c r="N50" s="135">
        <v>26.82</v>
      </c>
      <c r="O50" s="135">
        <v>26.82</v>
      </c>
      <c r="P50" s="135">
        <v>26.81</v>
      </c>
      <c r="Q50">
        <v>6.61</v>
      </c>
      <c r="R50">
        <v>135.16999999999999</v>
      </c>
      <c r="S50">
        <v>7.02</v>
      </c>
      <c r="T50">
        <v>120.31</v>
      </c>
      <c r="U50">
        <v>40.1</v>
      </c>
      <c r="V50">
        <v>40.11</v>
      </c>
      <c r="W50">
        <v>237.74</v>
      </c>
      <c r="X50">
        <v>47.55</v>
      </c>
      <c r="Y50">
        <v>72.58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130.84</v>
      </c>
      <c r="C51" s="75">
        <v>87.22</v>
      </c>
      <c r="D51" s="135">
        <f t="shared" si="0"/>
        <v>80.45</v>
      </c>
      <c r="E51" s="75"/>
      <c r="F51" s="78">
        <v>17.12</v>
      </c>
      <c r="G51" s="78">
        <v>17.12</v>
      </c>
      <c r="H51" s="78">
        <v>17.559999999999999</v>
      </c>
      <c r="I51">
        <v>116.47</v>
      </c>
      <c r="J51">
        <v>271.97000000000003</v>
      </c>
      <c r="K51">
        <v>101.23</v>
      </c>
      <c r="L51">
        <v>5.65</v>
      </c>
      <c r="M51">
        <v>17.5</v>
      </c>
      <c r="N51" s="135">
        <v>26.82</v>
      </c>
      <c r="O51" s="135">
        <v>26.82</v>
      </c>
      <c r="P51" s="135">
        <v>26.81</v>
      </c>
      <c r="Q51">
        <v>6.46</v>
      </c>
      <c r="R51">
        <v>139.27000000000001</v>
      </c>
      <c r="S51">
        <v>6.92</v>
      </c>
      <c r="T51">
        <v>120.16</v>
      </c>
      <c r="U51">
        <v>40.049999999999997</v>
      </c>
      <c r="V51">
        <v>40.049999999999997</v>
      </c>
      <c r="W51">
        <v>237.61</v>
      </c>
      <c r="X51">
        <v>47.52</v>
      </c>
      <c r="Y51">
        <v>72.86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130.84</v>
      </c>
      <c r="C52" s="75">
        <v>87.22</v>
      </c>
      <c r="D52" s="135">
        <f t="shared" si="0"/>
        <v>80.45</v>
      </c>
      <c r="E52" s="75"/>
      <c r="F52" s="78">
        <v>17.260000000000002</v>
      </c>
      <c r="G52" s="78">
        <v>17.260000000000002</v>
      </c>
      <c r="H52" s="78">
        <v>17.690000000000001</v>
      </c>
      <c r="I52">
        <v>116.47</v>
      </c>
      <c r="J52">
        <v>271.97000000000003</v>
      </c>
      <c r="K52">
        <v>101.23</v>
      </c>
      <c r="L52">
        <v>5.65</v>
      </c>
      <c r="M52">
        <v>23.1</v>
      </c>
      <c r="N52" s="135">
        <v>26.82</v>
      </c>
      <c r="O52" s="135">
        <v>26.82</v>
      </c>
      <c r="P52" s="135">
        <v>26.81</v>
      </c>
      <c r="Q52">
        <v>6.46</v>
      </c>
      <c r="R52">
        <v>133.47999999999999</v>
      </c>
      <c r="S52">
        <v>6.92</v>
      </c>
      <c r="T52">
        <v>120.51</v>
      </c>
      <c r="U52">
        <v>40.17</v>
      </c>
      <c r="V52">
        <v>40.17</v>
      </c>
      <c r="W52">
        <v>237.6</v>
      </c>
      <c r="X52">
        <v>47.52</v>
      </c>
      <c r="Y52">
        <v>72.62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130.84</v>
      </c>
      <c r="C53" s="75">
        <v>87.22</v>
      </c>
      <c r="D53" s="135">
        <f t="shared" si="0"/>
        <v>80.45</v>
      </c>
      <c r="E53" s="75"/>
      <c r="F53" s="78">
        <v>17.3</v>
      </c>
      <c r="G53" s="78">
        <v>17.3</v>
      </c>
      <c r="H53" s="78">
        <v>17.73</v>
      </c>
      <c r="I53">
        <v>116.47</v>
      </c>
      <c r="J53">
        <v>271.97000000000003</v>
      </c>
      <c r="K53">
        <v>101.23</v>
      </c>
      <c r="L53">
        <v>5.65</v>
      </c>
      <c r="M53">
        <v>24.1</v>
      </c>
      <c r="N53" s="135">
        <v>26.82</v>
      </c>
      <c r="O53" s="135">
        <v>26.82</v>
      </c>
      <c r="P53" s="135">
        <v>26.81</v>
      </c>
      <c r="Q53">
        <v>6.46</v>
      </c>
      <c r="R53">
        <v>132.88999999999999</v>
      </c>
      <c r="S53">
        <v>6.42</v>
      </c>
      <c r="T53">
        <v>120.71</v>
      </c>
      <c r="U53">
        <v>40.24</v>
      </c>
      <c r="V53">
        <v>40.22</v>
      </c>
      <c r="W53">
        <v>237.54</v>
      </c>
      <c r="X53">
        <v>47.51</v>
      </c>
      <c r="Y53">
        <v>72.38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130.84</v>
      </c>
      <c r="C54" s="75">
        <v>87.22</v>
      </c>
      <c r="D54" s="135">
        <f t="shared" si="0"/>
        <v>80.45</v>
      </c>
      <c r="E54" s="75"/>
      <c r="F54" s="78">
        <v>17.37</v>
      </c>
      <c r="G54" s="78">
        <v>17.37</v>
      </c>
      <c r="H54" s="78">
        <v>17.8</v>
      </c>
      <c r="I54">
        <v>116.47</v>
      </c>
      <c r="J54">
        <v>271.97000000000003</v>
      </c>
      <c r="K54">
        <v>101.23</v>
      </c>
      <c r="L54">
        <v>5.65</v>
      </c>
      <c r="M54">
        <v>25.1</v>
      </c>
      <c r="N54" s="135">
        <v>26.82</v>
      </c>
      <c r="O54" s="135">
        <v>26.82</v>
      </c>
      <c r="P54" s="135">
        <v>26.81</v>
      </c>
      <c r="Q54">
        <v>6.46</v>
      </c>
      <c r="R54">
        <v>132.94999999999999</v>
      </c>
      <c r="S54">
        <v>6.42</v>
      </c>
      <c r="T54">
        <v>120.34</v>
      </c>
      <c r="U54">
        <v>40.11</v>
      </c>
      <c r="V54">
        <v>40.119999999999997</v>
      </c>
      <c r="W54">
        <v>237.56</v>
      </c>
      <c r="X54">
        <v>47.51</v>
      </c>
      <c r="Y54">
        <v>72.53</v>
      </c>
      <c r="Z54">
        <v>46.81</v>
      </c>
      <c r="AA54">
        <v>97.34</v>
      </c>
      <c r="AB54">
        <v>48.66</v>
      </c>
    </row>
    <row r="55" spans="1:28">
      <c r="A55" t="s">
        <v>97</v>
      </c>
      <c r="B55" s="75">
        <v>130.84</v>
      </c>
      <c r="C55" s="75">
        <v>87.22</v>
      </c>
      <c r="D55" s="135">
        <f t="shared" si="0"/>
        <v>80.45</v>
      </c>
      <c r="E55" s="75"/>
      <c r="F55" s="78">
        <v>17.18</v>
      </c>
      <c r="G55" s="78">
        <v>17.18</v>
      </c>
      <c r="H55" s="78">
        <v>17.62</v>
      </c>
      <c r="I55">
        <v>116.47</v>
      </c>
      <c r="J55">
        <v>271.97000000000003</v>
      </c>
      <c r="K55">
        <v>101.23</v>
      </c>
      <c r="L55">
        <v>5.65</v>
      </c>
      <c r="M55">
        <v>26.08</v>
      </c>
      <c r="N55" s="135">
        <v>26.82</v>
      </c>
      <c r="O55" s="135">
        <v>26.82</v>
      </c>
      <c r="P55" s="135">
        <v>26.81</v>
      </c>
      <c r="Q55">
        <v>6.69</v>
      </c>
      <c r="R55">
        <v>134.72</v>
      </c>
      <c r="S55">
        <v>6.32</v>
      </c>
      <c r="T55">
        <v>120.06</v>
      </c>
      <c r="U55">
        <v>40.020000000000003</v>
      </c>
      <c r="V55">
        <v>40.020000000000003</v>
      </c>
      <c r="W55">
        <v>237.55</v>
      </c>
      <c r="X55">
        <v>47.51</v>
      </c>
      <c r="Y55">
        <v>71.95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130.84</v>
      </c>
      <c r="C56" s="75">
        <v>87.22</v>
      </c>
      <c r="D56" s="135">
        <f t="shared" si="0"/>
        <v>80.45</v>
      </c>
      <c r="E56" s="75"/>
      <c r="F56" s="78">
        <v>16.920000000000002</v>
      </c>
      <c r="G56" s="78">
        <v>16.920000000000002</v>
      </c>
      <c r="H56" s="78">
        <v>17.34</v>
      </c>
      <c r="I56">
        <v>116.47</v>
      </c>
      <c r="J56">
        <v>271.97000000000003</v>
      </c>
      <c r="K56">
        <v>101.23</v>
      </c>
      <c r="L56">
        <v>5.65</v>
      </c>
      <c r="M56">
        <v>26.79</v>
      </c>
      <c r="N56" s="135">
        <v>26.82</v>
      </c>
      <c r="O56" s="135">
        <v>26.82</v>
      </c>
      <c r="P56" s="135">
        <v>26.81</v>
      </c>
      <c r="Q56">
        <v>6.69</v>
      </c>
      <c r="R56">
        <v>136.88</v>
      </c>
      <c r="S56">
        <v>6.32</v>
      </c>
      <c r="T56">
        <v>120.35</v>
      </c>
      <c r="U56">
        <v>40.119999999999997</v>
      </c>
      <c r="V56">
        <v>40.1</v>
      </c>
      <c r="W56">
        <v>237.41</v>
      </c>
      <c r="X56">
        <v>47.48</v>
      </c>
      <c r="Y56">
        <v>71.45</v>
      </c>
      <c r="Z56">
        <v>46.04</v>
      </c>
      <c r="AA56">
        <v>97.34</v>
      </c>
      <c r="AB56">
        <v>48.66</v>
      </c>
    </row>
    <row r="57" spans="1:28">
      <c r="A57" t="s">
        <v>99</v>
      </c>
      <c r="B57" s="75">
        <v>130.84</v>
      </c>
      <c r="C57" s="75">
        <v>87.22</v>
      </c>
      <c r="D57" s="135">
        <f t="shared" si="0"/>
        <v>80.45</v>
      </c>
      <c r="E57" s="75"/>
      <c r="F57" s="78">
        <v>16.559999999999999</v>
      </c>
      <c r="G57" s="78">
        <v>16.559999999999999</v>
      </c>
      <c r="H57" s="78">
        <v>16.98</v>
      </c>
      <c r="I57">
        <v>116.47</v>
      </c>
      <c r="J57">
        <v>271.97000000000003</v>
      </c>
      <c r="K57">
        <v>101.23</v>
      </c>
      <c r="L57">
        <v>5.65</v>
      </c>
      <c r="M57">
        <v>28.48</v>
      </c>
      <c r="N57" s="135">
        <v>26.82</v>
      </c>
      <c r="O57" s="135">
        <v>26.82</v>
      </c>
      <c r="P57" s="135">
        <v>26.81</v>
      </c>
      <c r="Q57">
        <v>6.69</v>
      </c>
      <c r="R57">
        <v>135.36000000000001</v>
      </c>
      <c r="S57">
        <v>6.32</v>
      </c>
      <c r="T57">
        <v>120.13</v>
      </c>
      <c r="U57">
        <v>40.04</v>
      </c>
      <c r="V57">
        <v>40.04</v>
      </c>
      <c r="W57">
        <v>237.28</v>
      </c>
      <c r="X57">
        <v>47.45</v>
      </c>
      <c r="Y57">
        <v>71.66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130.84</v>
      </c>
      <c r="C58" s="75">
        <v>87.22</v>
      </c>
      <c r="D58" s="135">
        <f t="shared" si="0"/>
        <v>80.45</v>
      </c>
      <c r="E58" s="75"/>
      <c r="F58" s="78">
        <v>16.45</v>
      </c>
      <c r="G58" s="78">
        <v>16.45</v>
      </c>
      <c r="H58" s="78">
        <v>16.86</v>
      </c>
      <c r="I58">
        <v>116.47</v>
      </c>
      <c r="J58">
        <v>271.97000000000003</v>
      </c>
      <c r="K58">
        <v>101.23</v>
      </c>
      <c r="L58">
        <v>6.06</v>
      </c>
      <c r="M58">
        <v>27.1</v>
      </c>
      <c r="N58" s="135">
        <v>26.82</v>
      </c>
      <c r="O58" s="135">
        <v>26.82</v>
      </c>
      <c r="P58" s="135">
        <v>26.81</v>
      </c>
      <c r="Q58">
        <v>6.69</v>
      </c>
      <c r="R58">
        <v>134.91999999999999</v>
      </c>
      <c r="S58">
        <v>6.32</v>
      </c>
      <c r="T58">
        <v>120.3</v>
      </c>
      <c r="U58">
        <v>40.1</v>
      </c>
      <c r="V58">
        <v>40.090000000000003</v>
      </c>
      <c r="W58">
        <v>237.02</v>
      </c>
      <c r="X58">
        <v>47.4</v>
      </c>
      <c r="Y58">
        <v>70.69</v>
      </c>
      <c r="Z58">
        <v>46.09</v>
      </c>
      <c r="AA58">
        <v>96.67</v>
      </c>
      <c r="AB58">
        <v>48.33</v>
      </c>
    </row>
    <row r="59" spans="1:28">
      <c r="A59" t="s">
        <v>101</v>
      </c>
      <c r="B59" s="75">
        <v>130.84</v>
      </c>
      <c r="C59" s="75">
        <v>87.22</v>
      </c>
      <c r="D59" s="135">
        <f t="shared" si="0"/>
        <v>80.45</v>
      </c>
      <c r="E59" s="75"/>
      <c r="F59" s="78">
        <v>15.9</v>
      </c>
      <c r="G59" s="78">
        <v>15.9</v>
      </c>
      <c r="H59" s="78">
        <v>16.29</v>
      </c>
      <c r="I59">
        <v>116.47</v>
      </c>
      <c r="J59">
        <v>271.97000000000003</v>
      </c>
      <c r="K59">
        <v>101.23</v>
      </c>
      <c r="L59">
        <v>6.06</v>
      </c>
      <c r="M59">
        <v>27.96</v>
      </c>
      <c r="N59" s="135">
        <v>26.82</v>
      </c>
      <c r="O59" s="135">
        <v>26.82</v>
      </c>
      <c r="P59" s="135">
        <v>26.81</v>
      </c>
      <c r="Q59">
        <v>6.69</v>
      </c>
      <c r="R59">
        <v>132.35</v>
      </c>
      <c r="S59">
        <v>6.32</v>
      </c>
      <c r="T59">
        <v>120.09</v>
      </c>
      <c r="U59">
        <v>40.03</v>
      </c>
      <c r="V59">
        <v>40.020000000000003</v>
      </c>
      <c r="W59">
        <v>235.38</v>
      </c>
      <c r="X59">
        <v>47.07</v>
      </c>
      <c r="Y59">
        <v>69.959999999999994</v>
      </c>
      <c r="Z59">
        <v>44.83</v>
      </c>
      <c r="AA59">
        <v>96</v>
      </c>
      <c r="AB59">
        <v>48</v>
      </c>
    </row>
    <row r="60" spans="1:28">
      <c r="A60" t="s">
        <v>102</v>
      </c>
      <c r="B60" s="75">
        <v>130.84</v>
      </c>
      <c r="C60" s="75">
        <v>87.22</v>
      </c>
      <c r="D60" s="135">
        <f t="shared" si="0"/>
        <v>80.45</v>
      </c>
      <c r="E60" s="75"/>
      <c r="F60" s="78">
        <v>15.36</v>
      </c>
      <c r="G60" s="78">
        <v>15.36</v>
      </c>
      <c r="H60" s="78">
        <v>15.74</v>
      </c>
      <c r="I60">
        <v>116.47</v>
      </c>
      <c r="J60">
        <v>271.97000000000003</v>
      </c>
      <c r="K60">
        <v>101.23</v>
      </c>
      <c r="L60">
        <v>6.06</v>
      </c>
      <c r="M60">
        <v>29.37</v>
      </c>
      <c r="N60" s="135">
        <v>26.82</v>
      </c>
      <c r="O60" s="135">
        <v>26.82</v>
      </c>
      <c r="P60" s="135">
        <v>26.81</v>
      </c>
      <c r="Q60">
        <v>6.69</v>
      </c>
      <c r="R60">
        <v>125.99</v>
      </c>
      <c r="S60">
        <v>6.32</v>
      </c>
      <c r="T60">
        <v>120.21</v>
      </c>
      <c r="U60">
        <v>40.07</v>
      </c>
      <c r="V60">
        <v>40.07</v>
      </c>
      <c r="W60">
        <v>232.35</v>
      </c>
      <c r="X60">
        <v>46.47</v>
      </c>
      <c r="Y60">
        <v>69.3</v>
      </c>
      <c r="Z60">
        <v>43.87</v>
      </c>
      <c r="AA60">
        <v>94.67</v>
      </c>
      <c r="AB60">
        <v>47.33</v>
      </c>
    </row>
    <row r="61" spans="1:28">
      <c r="A61" t="s">
        <v>103</v>
      </c>
      <c r="B61" s="75">
        <v>130.84</v>
      </c>
      <c r="C61" s="75">
        <v>87.22</v>
      </c>
      <c r="D61" s="135">
        <f t="shared" si="0"/>
        <v>80.45</v>
      </c>
      <c r="E61" s="75"/>
      <c r="F61" s="78">
        <v>15.02</v>
      </c>
      <c r="G61" s="78">
        <v>15.02</v>
      </c>
      <c r="H61" s="78">
        <v>15.39</v>
      </c>
      <c r="I61">
        <v>116.47</v>
      </c>
      <c r="J61">
        <v>271.97000000000003</v>
      </c>
      <c r="K61">
        <v>101.23</v>
      </c>
      <c r="L61">
        <v>6.06</v>
      </c>
      <c r="M61">
        <v>31.01</v>
      </c>
      <c r="N61" s="135">
        <v>26.82</v>
      </c>
      <c r="O61" s="135">
        <v>26.82</v>
      </c>
      <c r="P61" s="135">
        <v>26.81</v>
      </c>
      <c r="Q61">
        <v>6.69</v>
      </c>
      <c r="R61">
        <v>118.52</v>
      </c>
      <c r="S61">
        <v>6.32</v>
      </c>
      <c r="T61">
        <v>120.35</v>
      </c>
      <c r="U61">
        <v>40.119999999999997</v>
      </c>
      <c r="V61">
        <v>40.11</v>
      </c>
      <c r="W61">
        <v>229.67</v>
      </c>
      <c r="X61">
        <v>45.93</v>
      </c>
      <c r="Y61">
        <v>69.25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130.84</v>
      </c>
      <c r="C62" s="75">
        <v>87.22</v>
      </c>
      <c r="D62" s="135">
        <f t="shared" si="0"/>
        <v>80.45</v>
      </c>
      <c r="E62" s="75"/>
      <c r="F62" s="78">
        <v>14.3</v>
      </c>
      <c r="G62" s="78">
        <v>14.3</v>
      </c>
      <c r="H62" s="78">
        <v>14.66</v>
      </c>
      <c r="I62">
        <v>116.47</v>
      </c>
      <c r="J62">
        <v>271.97000000000003</v>
      </c>
      <c r="K62">
        <v>101.23</v>
      </c>
      <c r="L62">
        <v>6.06</v>
      </c>
      <c r="M62">
        <v>32.33</v>
      </c>
      <c r="N62" s="135">
        <v>26.82</v>
      </c>
      <c r="O62" s="135">
        <v>26.82</v>
      </c>
      <c r="P62" s="135">
        <v>26.81</v>
      </c>
      <c r="Q62">
        <v>6.69</v>
      </c>
      <c r="R62">
        <v>111.33</v>
      </c>
      <c r="S62">
        <v>6.32</v>
      </c>
      <c r="T62">
        <v>120.16</v>
      </c>
      <c r="U62">
        <v>40.049999999999997</v>
      </c>
      <c r="V62">
        <v>40.049999999999997</v>
      </c>
      <c r="W62">
        <v>225.33</v>
      </c>
      <c r="X62">
        <v>45.07</v>
      </c>
      <c r="Y62">
        <v>66.209999999999994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130.84</v>
      </c>
      <c r="C63" s="75">
        <v>87.22</v>
      </c>
      <c r="D63" s="135">
        <f t="shared" si="0"/>
        <v>80.45</v>
      </c>
      <c r="E63" s="75"/>
      <c r="F63" s="78">
        <v>13.58</v>
      </c>
      <c r="G63" s="78">
        <v>13.58</v>
      </c>
      <c r="H63" s="78">
        <v>13.91</v>
      </c>
      <c r="I63">
        <v>116.47</v>
      </c>
      <c r="J63">
        <v>271.97000000000003</v>
      </c>
      <c r="K63">
        <v>101.23</v>
      </c>
      <c r="L63">
        <v>6.61</v>
      </c>
      <c r="M63">
        <v>33.82</v>
      </c>
      <c r="N63" s="135">
        <v>26.82</v>
      </c>
      <c r="O63" s="135">
        <v>26.82</v>
      </c>
      <c r="P63" s="135">
        <v>26.81</v>
      </c>
      <c r="Q63">
        <v>7.08</v>
      </c>
      <c r="R63">
        <v>101.14</v>
      </c>
      <c r="S63">
        <v>6.51</v>
      </c>
      <c r="T63">
        <v>120.7</v>
      </c>
      <c r="U63">
        <v>40.229999999999997</v>
      </c>
      <c r="V63">
        <v>40.229999999999997</v>
      </c>
      <c r="W63">
        <v>221</v>
      </c>
      <c r="X63">
        <v>44.2</v>
      </c>
      <c r="Y63">
        <v>61.96</v>
      </c>
      <c r="Z63">
        <v>40.200000000000003</v>
      </c>
      <c r="AA63">
        <v>90</v>
      </c>
      <c r="AB63">
        <v>45</v>
      </c>
    </row>
    <row r="64" spans="1:28">
      <c r="A64" t="s">
        <v>106</v>
      </c>
      <c r="B64" s="75">
        <v>130.84</v>
      </c>
      <c r="C64" s="75">
        <v>87.22</v>
      </c>
      <c r="D64" s="135">
        <f t="shared" si="0"/>
        <v>80.45</v>
      </c>
      <c r="E64" s="75"/>
      <c r="F64" s="78">
        <v>12.91</v>
      </c>
      <c r="G64" s="78">
        <v>12.91</v>
      </c>
      <c r="H64" s="78">
        <v>13.23</v>
      </c>
      <c r="I64">
        <v>116.47</v>
      </c>
      <c r="J64">
        <v>271.97000000000003</v>
      </c>
      <c r="K64">
        <v>101.23</v>
      </c>
      <c r="L64">
        <v>6.61</v>
      </c>
      <c r="M64">
        <v>35.43</v>
      </c>
      <c r="N64" s="135">
        <v>26.82</v>
      </c>
      <c r="O64" s="135">
        <v>26.82</v>
      </c>
      <c r="P64" s="135">
        <v>26.81</v>
      </c>
      <c r="Q64">
        <v>7.08</v>
      </c>
      <c r="R64">
        <v>92</v>
      </c>
      <c r="S64">
        <v>6.51</v>
      </c>
      <c r="T64">
        <v>115.41</v>
      </c>
      <c r="U64">
        <v>38.47</v>
      </c>
      <c r="V64">
        <v>38.46</v>
      </c>
      <c r="W64">
        <v>211.98</v>
      </c>
      <c r="X64">
        <v>42.39</v>
      </c>
      <c r="Y64">
        <v>58.57</v>
      </c>
      <c r="Z64">
        <v>38.090000000000003</v>
      </c>
      <c r="AA64">
        <v>88.67</v>
      </c>
      <c r="AB64">
        <v>44.33</v>
      </c>
    </row>
    <row r="65" spans="1:28">
      <c r="A65" t="s">
        <v>107</v>
      </c>
      <c r="B65" s="75">
        <v>130.84</v>
      </c>
      <c r="C65" s="75">
        <v>87.22</v>
      </c>
      <c r="D65" s="135">
        <f t="shared" si="0"/>
        <v>80.45</v>
      </c>
      <c r="E65" s="75"/>
      <c r="F65" s="78">
        <v>12.25</v>
      </c>
      <c r="G65" s="78">
        <v>12.25</v>
      </c>
      <c r="H65" s="78">
        <v>12.56</v>
      </c>
      <c r="I65">
        <v>116.47</v>
      </c>
      <c r="J65">
        <v>271.97000000000003</v>
      </c>
      <c r="K65">
        <v>101.23</v>
      </c>
      <c r="L65">
        <v>6.61</v>
      </c>
      <c r="M65">
        <v>37.28</v>
      </c>
      <c r="N65" s="135">
        <v>26.82</v>
      </c>
      <c r="O65" s="135">
        <v>26.82</v>
      </c>
      <c r="P65" s="135">
        <v>26.81</v>
      </c>
      <c r="Q65">
        <v>7.08</v>
      </c>
      <c r="R65">
        <v>82.86</v>
      </c>
      <c r="S65">
        <v>6.51</v>
      </c>
      <c r="T65">
        <v>115.79</v>
      </c>
      <c r="U65">
        <v>38.6</v>
      </c>
      <c r="V65">
        <v>38.590000000000003</v>
      </c>
      <c r="W65">
        <v>195.91</v>
      </c>
      <c r="X65">
        <v>39.18</v>
      </c>
      <c r="Y65">
        <v>54.15</v>
      </c>
      <c r="Z65">
        <v>35.85</v>
      </c>
      <c r="AA65">
        <v>85.34</v>
      </c>
      <c r="AB65">
        <v>42.66</v>
      </c>
    </row>
    <row r="66" spans="1:28">
      <c r="A66" t="s">
        <v>108</v>
      </c>
      <c r="B66" s="75">
        <v>130.84</v>
      </c>
      <c r="C66" s="75">
        <v>87.22</v>
      </c>
      <c r="D66" s="135">
        <f t="shared" si="0"/>
        <v>80.45</v>
      </c>
      <c r="E66" s="75"/>
      <c r="F66" s="78">
        <v>11.24</v>
      </c>
      <c r="G66" s="78">
        <v>11.24</v>
      </c>
      <c r="H66" s="78">
        <v>11.52</v>
      </c>
      <c r="I66">
        <v>116.47</v>
      </c>
      <c r="J66">
        <v>271.97000000000003</v>
      </c>
      <c r="K66">
        <v>101.23</v>
      </c>
      <c r="L66">
        <v>6.61</v>
      </c>
      <c r="M66">
        <v>39.17</v>
      </c>
      <c r="N66" s="135">
        <v>26.82</v>
      </c>
      <c r="O66" s="135">
        <v>26.82</v>
      </c>
      <c r="P66" s="135">
        <v>26.81</v>
      </c>
      <c r="Q66">
        <v>7.08</v>
      </c>
      <c r="R66">
        <v>73.78</v>
      </c>
      <c r="S66">
        <v>6.51</v>
      </c>
      <c r="T66">
        <v>115.56</v>
      </c>
      <c r="U66">
        <v>38.520000000000003</v>
      </c>
      <c r="V66">
        <v>38.51</v>
      </c>
      <c r="W66">
        <v>180.13</v>
      </c>
      <c r="X66">
        <v>36.020000000000003</v>
      </c>
      <c r="Y66">
        <v>50.46</v>
      </c>
      <c r="Z66">
        <v>33.75</v>
      </c>
      <c r="AA66">
        <v>80</v>
      </c>
      <c r="AB66">
        <v>40</v>
      </c>
    </row>
    <row r="67" spans="1:28">
      <c r="A67" t="s">
        <v>109</v>
      </c>
      <c r="B67" s="75">
        <v>130.84</v>
      </c>
      <c r="C67" s="75">
        <v>87.22</v>
      </c>
      <c r="D67" s="135">
        <f t="shared" si="0"/>
        <v>80.45</v>
      </c>
      <c r="E67" s="75"/>
      <c r="F67" s="78">
        <v>10.32</v>
      </c>
      <c r="G67" s="78">
        <v>10.32</v>
      </c>
      <c r="H67" s="78">
        <v>10.57</v>
      </c>
      <c r="I67">
        <v>116.47</v>
      </c>
      <c r="J67">
        <v>271.97000000000003</v>
      </c>
      <c r="K67">
        <v>101.23</v>
      </c>
      <c r="L67">
        <v>7.08</v>
      </c>
      <c r="M67">
        <v>40.36</v>
      </c>
      <c r="N67" s="135">
        <v>26.82</v>
      </c>
      <c r="O67" s="135">
        <v>26.82</v>
      </c>
      <c r="P67" s="135">
        <v>26.81</v>
      </c>
      <c r="Q67">
        <v>8.4600000000000009</v>
      </c>
      <c r="R67">
        <v>65.37</v>
      </c>
      <c r="S67">
        <v>6.84</v>
      </c>
      <c r="T67">
        <v>115.37</v>
      </c>
      <c r="U67">
        <v>38.46</v>
      </c>
      <c r="V67">
        <v>38.44</v>
      </c>
      <c r="W67">
        <v>163.52000000000001</v>
      </c>
      <c r="X67">
        <v>32.700000000000003</v>
      </c>
      <c r="Y67">
        <v>47.07</v>
      </c>
      <c r="Z67">
        <v>31.43</v>
      </c>
      <c r="AA67">
        <v>65.34</v>
      </c>
      <c r="AB67">
        <v>32.659999999999997</v>
      </c>
    </row>
    <row r="68" spans="1:28">
      <c r="A68" t="s">
        <v>110</v>
      </c>
      <c r="B68" s="75">
        <v>130.84</v>
      </c>
      <c r="C68" s="75">
        <v>87.22</v>
      </c>
      <c r="D68" s="135">
        <f t="shared" ref="D68:D98" si="1">N68+O68+P68</f>
        <v>80.45</v>
      </c>
      <c r="E68" s="75"/>
      <c r="F68" s="78">
        <v>9.3800000000000008</v>
      </c>
      <c r="G68" s="78">
        <v>9.3800000000000008</v>
      </c>
      <c r="H68" s="78">
        <v>9.61</v>
      </c>
      <c r="I68">
        <v>116.47</v>
      </c>
      <c r="J68">
        <v>271.97000000000003</v>
      </c>
      <c r="K68">
        <v>101.23</v>
      </c>
      <c r="L68">
        <v>7.08</v>
      </c>
      <c r="M68">
        <v>41.91</v>
      </c>
      <c r="N68" s="135">
        <v>26.82</v>
      </c>
      <c r="O68" s="135">
        <v>26.82</v>
      </c>
      <c r="P68" s="135">
        <v>26.81</v>
      </c>
      <c r="Q68">
        <v>8.4600000000000009</v>
      </c>
      <c r="R68">
        <v>57.37</v>
      </c>
      <c r="S68">
        <v>6.84</v>
      </c>
      <c r="T68">
        <v>115.78</v>
      </c>
      <c r="U68">
        <v>38.590000000000003</v>
      </c>
      <c r="V68">
        <v>38.6</v>
      </c>
      <c r="W68">
        <v>146.91</v>
      </c>
      <c r="X68">
        <v>29.38</v>
      </c>
      <c r="Y68">
        <v>42.26</v>
      </c>
      <c r="Z68">
        <v>28.93</v>
      </c>
      <c r="AA68">
        <v>58.67</v>
      </c>
      <c r="AB68">
        <v>29.33</v>
      </c>
    </row>
    <row r="69" spans="1:28">
      <c r="A69" t="s">
        <v>111</v>
      </c>
      <c r="B69" s="75">
        <v>130.84</v>
      </c>
      <c r="C69" s="75">
        <v>87.22</v>
      </c>
      <c r="D69" s="135">
        <f t="shared" si="1"/>
        <v>71.28</v>
      </c>
      <c r="E69" s="75"/>
      <c r="F69" s="78">
        <v>8.31</v>
      </c>
      <c r="G69" s="78">
        <v>8.31</v>
      </c>
      <c r="H69" s="78">
        <v>8.51</v>
      </c>
      <c r="I69">
        <v>116.47</v>
      </c>
      <c r="J69">
        <v>271.97000000000003</v>
      </c>
      <c r="K69">
        <v>101.23</v>
      </c>
      <c r="L69">
        <v>7.08</v>
      </c>
      <c r="M69">
        <v>43.07</v>
      </c>
      <c r="N69" s="135">
        <v>23.76</v>
      </c>
      <c r="O69" s="135">
        <v>23.76</v>
      </c>
      <c r="P69" s="135">
        <v>23.76</v>
      </c>
      <c r="Q69">
        <v>8.4600000000000009</v>
      </c>
      <c r="R69">
        <v>48.9</v>
      </c>
      <c r="S69">
        <v>6.84</v>
      </c>
      <c r="T69">
        <v>107.78</v>
      </c>
      <c r="U69">
        <v>35.93</v>
      </c>
      <c r="V69">
        <v>35.92</v>
      </c>
      <c r="W69">
        <v>128.05000000000001</v>
      </c>
      <c r="X69">
        <v>25.61</v>
      </c>
      <c r="Y69">
        <v>37.729999999999997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130.84</v>
      </c>
      <c r="C70" s="75">
        <v>87.22</v>
      </c>
      <c r="D70" s="135">
        <f t="shared" si="1"/>
        <v>63.95</v>
      </c>
      <c r="E70" s="75"/>
      <c r="F70" s="78">
        <v>7.11</v>
      </c>
      <c r="G70" s="78">
        <v>7.11</v>
      </c>
      <c r="H70" s="78">
        <v>7.29</v>
      </c>
      <c r="I70">
        <v>116.47</v>
      </c>
      <c r="J70">
        <v>271.97000000000003</v>
      </c>
      <c r="K70">
        <v>101.23</v>
      </c>
      <c r="L70">
        <v>7.08</v>
      </c>
      <c r="M70">
        <v>44.56</v>
      </c>
      <c r="N70" s="135">
        <v>21.32</v>
      </c>
      <c r="O70" s="135">
        <v>21.32</v>
      </c>
      <c r="P70" s="135">
        <v>21.31</v>
      </c>
      <c r="Q70">
        <v>8.4600000000000009</v>
      </c>
      <c r="R70">
        <v>40.15</v>
      </c>
      <c r="S70">
        <v>6.84</v>
      </c>
      <c r="T70">
        <v>107.62</v>
      </c>
      <c r="U70">
        <v>35.869999999999997</v>
      </c>
      <c r="V70">
        <v>35.869999999999997</v>
      </c>
      <c r="W70">
        <v>110.97</v>
      </c>
      <c r="X70">
        <v>22.19</v>
      </c>
      <c r="Y70">
        <v>32.659999999999997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130.84</v>
      </c>
      <c r="C71" s="75">
        <v>87.22</v>
      </c>
      <c r="D71" s="135">
        <f t="shared" si="1"/>
        <v>58.1</v>
      </c>
      <c r="E71" s="75"/>
      <c r="F71" s="78">
        <v>5.99</v>
      </c>
      <c r="G71" s="78">
        <v>5.99</v>
      </c>
      <c r="H71" s="78">
        <v>6.13</v>
      </c>
      <c r="I71">
        <v>116.47</v>
      </c>
      <c r="J71">
        <v>271.97000000000003</v>
      </c>
      <c r="K71">
        <v>101.23</v>
      </c>
      <c r="L71">
        <v>7.08</v>
      </c>
      <c r="M71">
        <v>43.71</v>
      </c>
      <c r="N71" s="135">
        <v>19.37</v>
      </c>
      <c r="O71" s="135">
        <v>19.37</v>
      </c>
      <c r="P71" s="135">
        <v>19.36</v>
      </c>
      <c r="Q71">
        <v>8.85</v>
      </c>
      <c r="R71">
        <v>31.78</v>
      </c>
      <c r="S71">
        <v>7.16</v>
      </c>
      <c r="T71">
        <v>107.72</v>
      </c>
      <c r="U71">
        <v>35.909999999999997</v>
      </c>
      <c r="V71">
        <v>35.89</v>
      </c>
      <c r="W71">
        <v>94.83</v>
      </c>
      <c r="X71">
        <v>18.96</v>
      </c>
      <c r="Y71">
        <v>27.39</v>
      </c>
      <c r="Z71">
        <v>20.16</v>
      </c>
      <c r="AA71">
        <v>38.67</v>
      </c>
      <c r="AB71">
        <v>19.329999999999998</v>
      </c>
    </row>
    <row r="72" spans="1:28">
      <c r="A72" t="s">
        <v>114</v>
      </c>
      <c r="B72" s="75">
        <v>130.84</v>
      </c>
      <c r="C72" s="75">
        <v>87.22</v>
      </c>
      <c r="D72" s="135">
        <f t="shared" si="1"/>
        <v>54.91</v>
      </c>
      <c r="E72" s="75"/>
      <c r="F72" s="78">
        <v>4.82</v>
      </c>
      <c r="G72" s="78">
        <v>4.82</v>
      </c>
      <c r="H72" s="78">
        <v>4.93</v>
      </c>
      <c r="I72">
        <v>116.47</v>
      </c>
      <c r="J72">
        <v>271.97000000000003</v>
      </c>
      <c r="K72">
        <v>101.23</v>
      </c>
      <c r="L72">
        <v>7.08</v>
      </c>
      <c r="M72">
        <v>43.75</v>
      </c>
      <c r="N72" s="135">
        <v>18.3</v>
      </c>
      <c r="O72" s="135">
        <v>18.3</v>
      </c>
      <c r="P72" s="135">
        <v>18.309999999999999</v>
      </c>
      <c r="Q72">
        <v>8.85</v>
      </c>
      <c r="R72">
        <v>24.1</v>
      </c>
      <c r="S72">
        <v>7.16</v>
      </c>
      <c r="T72">
        <v>107.37</v>
      </c>
      <c r="U72">
        <v>35.79</v>
      </c>
      <c r="V72">
        <v>35.78</v>
      </c>
      <c r="W72">
        <v>76.5</v>
      </c>
      <c r="X72">
        <v>15.3</v>
      </c>
      <c r="Y72">
        <v>22.25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130.84</v>
      </c>
      <c r="C73" s="75">
        <v>87.22</v>
      </c>
      <c r="D73" s="135">
        <f t="shared" si="1"/>
        <v>46.01</v>
      </c>
      <c r="E73" s="75"/>
      <c r="F73" s="78">
        <v>3.74</v>
      </c>
      <c r="G73" s="78">
        <v>3.74</v>
      </c>
      <c r="H73" s="78">
        <v>3.84</v>
      </c>
      <c r="I73">
        <v>116.47</v>
      </c>
      <c r="J73">
        <v>271.97000000000003</v>
      </c>
      <c r="K73">
        <v>101.23</v>
      </c>
      <c r="L73">
        <v>7.08</v>
      </c>
      <c r="M73">
        <v>43.77</v>
      </c>
      <c r="N73" s="135">
        <v>15.68</v>
      </c>
      <c r="O73" s="135">
        <v>14.66</v>
      </c>
      <c r="P73" s="135">
        <v>15.67</v>
      </c>
      <c r="Q73">
        <v>10</v>
      </c>
      <c r="R73">
        <v>17.13</v>
      </c>
      <c r="S73">
        <v>7.16</v>
      </c>
      <c r="T73">
        <v>107.17</v>
      </c>
      <c r="U73">
        <v>35.72</v>
      </c>
      <c r="V73">
        <v>35.72</v>
      </c>
      <c r="W73">
        <v>59.58</v>
      </c>
      <c r="X73">
        <v>11.92</v>
      </c>
      <c r="Y73">
        <v>17.3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130.84</v>
      </c>
      <c r="C74" s="75">
        <v>87.22</v>
      </c>
      <c r="D74" s="135">
        <f t="shared" si="1"/>
        <v>25.770000000000003</v>
      </c>
      <c r="E74" s="75"/>
      <c r="F74" s="78">
        <v>2.77</v>
      </c>
      <c r="G74" s="78">
        <v>2.77</v>
      </c>
      <c r="H74" s="78">
        <v>2.83</v>
      </c>
      <c r="I74">
        <v>116.47</v>
      </c>
      <c r="J74">
        <v>271.97000000000003</v>
      </c>
      <c r="K74">
        <v>101.23</v>
      </c>
      <c r="L74">
        <v>7.08</v>
      </c>
      <c r="M74">
        <v>43.79</v>
      </c>
      <c r="N74" s="135">
        <v>9.39</v>
      </c>
      <c r="O74" s="135">
        <v>6.99</v>
      </c>
      <c r="P74" s="135">
        <v>9.39</v>
      </c>
      <c r="Q74">
        <v>10</v>
      </c>
      <c r="R74">
        <v>11.21</v>
      </c>
      <c r="S74">
        <v>7.16</v>
      </c>
      <c r="T74">
        <v>108.35</v>
      </c>
      <c r="U74">
        <v>36.119999999999997</v>
      </c>
      <c r="V74">
        <v>36.1</v>
      </c>
      <c r="W74">
        <v>44.08</v>
      </c>
      <c r="X74">
        <v>8.81</v>
      </c>
      <c r="Y74">
        <v>12.51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130.84</v>
      </c>
      <c r="C75" s="75">
        <v>87.22</v>
      </c>
      <c r="D75" s="135">
        <f t="shared" si="1"/>
        <v>0</v>
      </c>
      <c r="E75" s="75"/>
      <c r="F75" s="78">
        <v>1.91</v>
      </c>
      <c r="G75" s="78">
        <v>1.91</v>
      </c>
      <c r="H75" s="78">
        <v>1.96</v>
      </c>
      <c r="I75">
        <v>116.47</v>
      </c>
      <c r="J75">
        <v>271.97000000000003</v>
      </c>
      <c r="K75">
        <v>101.23</v>
      </c>
      <c r="L75">
        <v>8.56</v>
      </c>
      <c r="M75">
        <v>43.73</v>
      </c>
      <c r="N75" s="135">
        <v>0</v>
      </c>
      <c r="O75" s="135">
        <v>0</v>
      </c>
      <c r="P75" s="135">
        <v>0</v>
      </c>
      <c r="Q75">
        <v>10</v>
      </c>
      <c r="R75">
        <v>6.7</v>
      </c>
      <c r="S75">
        <v>8.18</v>
      </c>
      <c r="T75">
        <v>107.85</v>
      </c>
      <c r="U75">
        <v>35.950000000000003</v>
      </c>
      <c r="V75">
        <v>35.94</v>
      </c>
      <c r="W75">
        <v>31.43</v>
      </c>
      <c r="X75">
        <v>6.28</v>
      </c>
      <c r="Y75">
        <v>8.69</v>
      </c>
      <c r="Z75">
        <v>5.61</v>
      </c>
      <c r="AA75">
        <v>14.41</v>
      </c>
      <c r="AB75">
        <v>7.2</v>
      </c>
    </row>
    <row r="76" spans="1:28">
      <c r="A76" t="s">
        <v>118</v>
      </c>
      <c r="B76" s="75">
        <v>130.84</v>
      </c>
      <c r="C76" s="75">
        <v>87.22</v>
      </c>
      <c r="D76" s="135">
        <f t="shared" si="1"/>
        <v>0</v>
      </c>
      <c r="E76" s="75"/>
      <c r="F76" s="78">
        <v>1.21</v>
      </c>
      <c r="G76" s="78">
        <v>1.21</v>
      </c>
      <c r="H76" s="78">
        <v>1.24</v>
      </c>
      <c r="I76">
        <v>116.47</v>
      </c>
      <c r="J76">
        <v>271.97000000000003</v>
      </c>
      <c r="K76">
        <v>101.23</v>
      </c>
      <c r="L76">
        <v>8.56</v>
      </c>
      <c r="M76">
        <v>43.79</v>
      </c>
      <c r="N76" s="135">
        <v>0</v>
      </c>
      <c r="O76" s="135">
        <v>0</v>
      </c>
      <c r="P76" s="135">
        <v>0</v>
      </c>
      <c r="Q76">
        <v>10</v>
      </c>
      <c r="R76">
        <v>3.37</v>
      </c>
      <c r="S76">
        <v>8.18</v>
      </c>
      <c r="T76">
        <v>107.94</v>
      </c>
      <c r="U76">
        <v>35.979999999999997</v>
      </c>
      <c r="V76">
        <v>35.97</v>
      </c>
      <c r="W76">
        <v>21.58</v>
      </c>
      <c r="X76">
        <v>4.3099999999999996</v>
      </c>
      <c r="Y76">
        <v>5.68</v>
      </c>
      <c r="Z76">
        <v>2.5099999999999998</v>
      </c>
      <c r="AA76">
        <v>9.6999999999999993</v>
      </c>
      <c r="AB76">
        <v>4.8499999999999996</v>
      </c>
    </row>
    <row r="77" spans="1:28">
      <c r="A77" t="s">
        <v>119</v>
      </c>
      <c r="B77" s="75">
        <v>130.84</v>
      </c>
      <c r="C77" s="75">
        <v>87.22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116.47</v>
      </c>
      <c r="J77">
        <v>271.97000000000003</v>
      </c>
      <c r="K77">
        <v>101.23</v>
      </c>
      <c r="L77">
        <v>8.7899999999999991</v>
      </c>
      <c r="M77">
        <v>43.71</v>
      </c>
      <c r="N77" s="135">
        <v>0</v>
      </c>
      <c r="O77" s="135">
        <v>0</v>
      </c>
      <c r="P77" s="135">
        <v>0</v>
      </c>
      <c r="Q77">
        <v>10</v>
      </c>
      <c r="R77">
        <v>1.44</v>
      </c>
      <c r="S77">
        <v>8.18</v>
      </c>
      <c r="T77">
        <v>107.5</v>
      </c>
      <c r="U77">
        <v>35.83</v>
      </c>
      <c r="V77">
        <v>35.83</v>
      </c>
      <c r="W77">
        <v>13.15</v>
      </c>
      <c r="X77">
        <v>2.63</v>
      </c>
      <c r="Y77">
        <v>3.4</v>
      </c>
      <c r="Z77">
        <v>0</v>
      </c>
      <c r="AA77">
        <v>5.7</v>
      </c>
      <c r="AB77">
        <v>2.85</v>
      </c>
    </row>
    <row r="78" spans="1:28">
      <c r="A78" t="s">
        <v>120</v>
      </c>
      <c r="B78" s="75">
        <v>130.84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271.97000000000003</v>
      </c>
      <c r="K78">
        <v>101.23</v>
      </c>
      <c r="L78">
        <v>8.7899999999999991</v>
      </c>
      <c r="M78">
        <v>43.81</v>
      </c>
      <c r="N78" s="135">
        <v>0</v>
      </c>
      <c r="O78" s="135">
        <v>0</v>
      </c>
      <c r="P78" s="135">
        <v>0</v>
      </c>
      <c r="Q78">
        <v>10</v>
      </c>
      <c r="R78">
        <v>0.4</v>
      </c>
      <c r="S78">
        <v>8.18</v>
      </c>
      <c r="T78">
        <v>107.15</v>
      </c>
      <c r="U78">
        <v>35.72</v>
      </c>
      <c r="V78">
        <v>35.71</v>
      </c>
      <c r="W78">
        <v>6.51</v>
      </c>
      <c r="X78">
        <v>1.3</v>
      </c>
      <c r="Y78">
        <v>1.62</v>
      </c>
      <c r="Z78">
        <v>0</v>
      </c>
      <c r="AA78">
        <v>3.07</v>
      </c>
      <c r="AB78">
        <v>1.53</v>
      </c>
    </row>
    <row r="79" spans="1:28">
      <c r="A79" t="s">
        <v>121</v>
      </c>
      <c r="B79" s="75">
        <v>130.84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271.97000000000003</v>
      </c>
      <c r="K79">
        <v>101.23</v>
      </c>
      <c r="L79">
        <v>8.94</v>
      </c>
      <c r="M79">
        <v>43.8</v>
      </c>
      <c r="N79" s="135">
        <v>0</v>
      </c>
      <c r="O79" s="135">
        <v>0</v>
      </c>
      <c r="P79" s="135">
        <v>0</v>
      </c>
      <c r="Q79">
        <v>10.39</v>
      </c>
      <c r="R79">
        <v>0</v>
      </c>
      <c r="S79">
        <v>9.3000000000000007</v>
      </c>
      <c r="T79">
        <v>107.26</v>
      </c>
      <c r="U79">
        <v>35.75</v>
      </c>
      <c r="V79">
        <v>35.76</v>
      </c>
      <c r="W79">
        <v>1.87</v>
      </c>
      <c r="X79">
        <v>0.37</v>
      </c>
      <c r="Y79">
        <v>0</v>
      </c>
      <c r="Z79">
        <v>0</v>
      </c>
      <c r="AA79">
        <v>1.08</v>
      </c>
      <c r="AB79">
        <v>0.54</v>
      </c>
    </row>
    <row r="80" spans="1:28">
      <c r="A80" t="s">
        <v>122</v>
      </c>
      <c r="B80" s="75">
        <v>130.84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271.97000000000003</v>
      </c>
      <c r="K80">
        <v>101.23</v>
      </c>
      <c r="L80">
        <v>8.94</v>
      </c>
      <c r="M80">
        <v>43.8</v>
      </c>
      <c r="N80" s="135">
        <v>0</v>
      </c>
      <c r="O80" s="135">
        <v>0</v>
      </c>
      <c r="P80" s="135">
        <v>0</v>
      </c>
      <c r="Q80">
        <v>10.39</v>
      </c>
      <c r="R80">
        <v>0</v>
      </c>
      <c r="S80">
        <v>9.3000000000000007</v>
      </c>
      <c r="T80">
        <v>107.61</v>
      </c>
      <c r="U80">
        <v>35.869999999999997</v>
      </c>
      <c r="V80">
        <v>35.86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130.84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271.97000000000003</v>
      </c>
      <c r="K81">
        <v>101.23</v>
      </c>
      <c r="L81">
        <v>9.1</v>
      </c>
      <c r="M81">
        <v>43.76</v>
      </c>
      <c r="N81" s="135">
        <v>0</v>
      </c>
      <c r="O81" s="135">
        <v>0</v>
      </c>
      <c r="P81" s="135">
        <v>0</v>
      </c>
      <c r="Q81">
        <v>10.39</v>
      </c>
      <c r="R81">
        <v>0</v>
      </c>
      <c r="S81">
        <v>9.3000000000000007</v>
      </c>
      <c r="T81">
        <v>108.35</v>
      </c>
      <c r="U81">
        <v>36.119999999999997</v>
      </c>
      <c r="V81">
        <v>36.1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130.84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271.97000000000003</v>
      </c>
      <c r="K82">
        <v>101.23</v>
      </c>
      <c r="L82">
        <v>9.1</v>
      </c>
      <c r="M82">
        <v>43.57</v>
      </c>
      <c r="N82" s="135">
        <v>0</v>
      </c>
      <c r="O82" s="135">
        <v>0</v>
      </c>
      <c r="P82" s="135">
        <v>0</v>
      </c>
      <c r="Q82">
        <v>10.39</v>
      </c>
      <c r="R82">
        <v>0</v>
      </c>
      <c r="S82">
        <v>9.3000000000000007</v>
      </c>
      <c r="T82">
        <v>108.96</v>
      </c>
      <c r="U82">
        <v>36.32</v>
      </c>
      <c r="V82">
        <v>36.31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130.84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271.97000000000003</v>
      </c>
      <c r="K83">
        <v>101.23</v>
      </c>
      <c r="L83">
        <v>9.49</v>
      </c>
      <c r="M83">
        <v>43.57</v>
      </c>
      <c r="N83" s="135">
        <v>0</v>
      </c>
      <c r="O83" s="135">
        <v>0</v>
      </c>
      <c r="P83" s="135">
        <v>0</v>
      </c>
      <c r="Q83">
        <v>10.39</v>
      </c>
      <c r="R83">
        <v>0</v>
      </c>
      <c r="S83">
        <v>9.11</v>
      </c>
      <c r="T83">
        <v>109.3</v>
      </c>
      <c r="U83">
        <v>36.43</v>
      </c>
      <c r="V83">
        <v>36.44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130.84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271.97000000000003</v>
      </c>
      <c r="K84">
        <v>101.23</v>
      </c>
      <c r="L84">
        <v>9.49</v>
      </c>
      <c r="M84">
        <v>43.59</v>
      </c>
      <c r="N84" s="135">
        <v>0</v>
      </c>
      <c r="O84" s="135">
        <v>0</v>
      </c>
      <c r="P84" s="135">
        <v>0</v>
      </c>
      <c r="Q84">
        <v>10.39</v>
      </c>
      <c r="R84">
        <v>0</v>
      </c>
      <c r="S84">
        <v>9.11</v>
      </c>
      <c r="T84">
        <v>109.04</v>
      </c>
      <c r="U84">
        <v>36.35</v>
      </c>
      <c r="V84">
        <v>36.340000000000003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130.84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271.97000000000003</v>
      </c>
      <c r="K85">
        <v>101.23</v>
      </c>
      <c r="L85">
        <v>9.49</v>
      </c>
      <c r="M85">
        <v>43.14</v>
      </c>
      <c r="N85" s="135">
        <v>0</v>
      </c>
      <c r="O85" s="135">
        <v>0</v>
      </c>
      <c r="P85" s="135">
        <v>0</v>
      </c>
      <c r="Q85">
        <v>9.23</v>
      </c>
      <c r="R85">
        <v>0</v>
      </c>
      <c r="S85">
        <v>9.11</v>
      </c>
      <c r="T85">
        <v>108.44</v>
      </c>
      <c r="U85">
        <v>36.15</v>
      </c>
      <c r="V85">
        <v>36.130000000000003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130.84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271.97000000000003</v>
      </c>
      <c r="K86">
        <v>101.23</v>
      </c>
      <c r="L86">
        <v>9.7200000000000006</v>
      </c>
      <c r="M86">
        <v>41.66</v>
      </c>
      <c r="N86" s="135">
        <v>0</v>
      </c>
      <c r="O86" s="135">
        <v>0</v>
      </c>
      <c r="P86" s="135">
        <v>0</v>
      </c>
      <c r="Q86">
        <v>9.23</v>
      </c>
      <c r="R86">
        <v>0</v>
      </c>
      <c r="S86">
        <v>9.11</v>
      </c>
      <c r="T86">
        <v>106.3</v>
      </c>
      <c r="U86">
        <v>35.43</v>
      </c>
      <c r="V86">
        <v>35.44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130.84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271.97000000000003</v>
      </c>
      <c r="K87">
        <v>101.23</v>
      </c>
      <c r="L87">
        <v>8.8699999999999992</v>
      </c>
      <c r="M87">
        <v>39.68</v>
      </c>
      <c r="N87" s="135">
        <v>0</v>
      </c>
      <c r="O87" s="135">
        <v>0</v>
      </c>
      <c r="P87" s="135">
        <v>0</v>
      </c>
      <c r="Q87">
        <v>9.23</v>
      </c>
      <c r="R87">
        <v>0</v>
      </c>
      <c r="S87">
        <v>9.11</v>
      </c>
      <c r="T87">
        <v>101.37</v>
      </c>
      <c r="U87">
        <v>33.79</v>
      </c>
      <c r="V87">
        <v>33.79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130.84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271.97000000000003</v>
      </c>
      <c r="K88">
        <v>101.23</v>
      </c>
      <c r="L88">
        <v>8.8699999999999992</v>
      </c>
      <c r="M88">
        <v>38.49</v>
      </c>
      <c r="N88" s="135">
        <v>0</v>
      </c>
      <c r="O88" s="135">
        <v>0</v>
      </c>
      <c r="P88" s="135">
        <v>0</v>
      </c>
      <c r="Q88">
        <v>9.23</v>
      </c>
      <c r="R88">
        <v>0</v>
      </c>
      <c r="S88">
        <v>9.11</v>
      </c>
      <c r="T88">
        <v>101.96</v>
      </c>
      <c r="U88">
        <v>33.99</v>
      </c>
      <c r="V88">
        <v>33.979999999999997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130.84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271.97000000000003</v>
      </c>
      <c r="K89">
        <v>101.23</v>
      </c>
      <c r="L89">
        <v>8.8699999999999992</v>
      </c>
      <c r="M89">
        <v>36.5</v>
      </c>
      <c r="N89" s="135">
        <v>0</v>
      </c>
      <c r="O89" s="135">
        <v>0</v>
      </c>
      <c r="P89" s="135">
        <v>0</v>
      </c>
      <c r="Q89">
        <v>9.23</v>
      </c>
      <c r="R89">
        <v>0</v>
      </c>
      <c r="S89">
        <v>9.11</v>
      </c>
      <c r="T89">
        <v>99.35</v>
      </c>
      <c r="U89">
        <v>33.119999999999997</v>
      </c>
      <c r="V89">
        <v>33.11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130.84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271.97000000000003</v>
      </c>
      <c r="K90">
        <v>101.23</v>
      </c>
      <c r="L90">
        <v>8.8699999999999992</v>
      </c>
      <c r="M90">
        <v>35.340000000000003</v>
      </c>
      <c r="N90" s="135">
        <v>0</v>
      </c>
      <c r="O90" s="135">
        <v>0</v>
      </c>
      <c r="P90" s="135">
        <v>0</v>
      </c>
      <c r="Q90">
        <v>9.23</v>
      </c>
      <c r="R90">
        <v>0</v>
      </c>
      <c r="S90">
        <v>9.11</v>
      </c>
      <c r="T90">
        <v>98.8</v>
      </c>
      <c r="U90">
        <v>32.93</v>
      </c>
      <c r="V90">
        <v>32.94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130.84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271.97000000000003</v>
      </c>
      <c r="K91">
        <v>101.23</v>
      </c>
      <c r="L91">
        <v>8.8699999999999992</v>
      </c>
      <c r="M91">
        <v>34.630000000000003</v>
      </c>
      <c r="N91" s="135">
        <v>0</v>
      </c>
      <c r="O91" s="135">
        <v>0</v>
      </c>
      <c r="P91" s="135">
        <v>0</v>
      </c>
      <c r="Q91">
        <v>8.85</v>
      </c>
      <c r="R91">
        <v>0</v>
      </c>
      <c r="S91">
        <v>8.93</v>
      </c>
      <c r="T91">
        <v>96.61</v>
      </c>
      <c r="U91">
        <v>32.200000000000003</v>
      </c>
      <c r="V91">
        <v>32.200000000000003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130.84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271.97000000000003</v>
      </c>
      <c r="K92">
        <v>101.23</v>
      </c>
      <c r="L92">
        <v>8.8699999999999992</v>
      </c>
      <c r="M92">
        <v>33.21</v>
      </c>
      <c r="N92" s="135">
        <v>0</v>
      </c>
      <c r="O92" s="135">
        <v>0</v>
      </c>
      <c r="P92" s="135">
        <v>0</v>
      </c>
      <c r="Q92">
        <v>8.85</v>
      </c>
      <c r="R92">
        <v>0</v>
      </c>
      <c r="S92">
        <v>8.93</v>
      </c>
      <c r="T92">
        <v>93.82</v>
      </c>
      <c r="U92">
        <v>31.27</v>
      </c>
      <c r="V92">
        <v>31.28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130.84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271.97000000000003</v>
      </c>
      <c r="K93">
        <v>101.23</v>
      </c>
      <c r="L93">
        <v>8.09</v>
      </c>
      <c r="M93">
        <v>32.020000000000003</v>
      </c>
      <c r="N93" s="135">
        <v>0</v>
      </c>
      <c r="O93" s="135">
        <v>0</v>
      </c>
      <c r="P93" s="135">
        <v>0</v>
      </c>
      <c r="Q93">
        <v>8.85</v>
      </c>
      <c r="R93">
        <v>0</v>
      </c>
      <c r="S93">
        <v>8.93</v>
      </c>
      <c r="T93">
        <v>103.74</v>
      </c>
      <c r="U93">
        <v>34.58</v>
      </c>
      <c r="V93">
        <v>34.58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130.84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271.97000000000003</v>
      </c>
      <c r="K94">
        <v>101.23</v>
      </c>
      <c r="L94">
        <v>8.09</v>
      </c>
      <c r="M94">
        <v>31.27</v>
      </c>
      <c r="N94" s="135">
        <v>0</v>
      </c>
      <c r="O94" s="135">
        <v>0</v>
      </c>
      <c r="P94" s="135">
        <v>0</v>
      </c>
      <c r="Q94">
        <v>8.85</v>
      </c>
      <c r="R94">
        <v>0</v>
      </c>
      <c r="S94">
        <v>8.93</v>
      </c>
      <c r="T94">
        <v>103.45</v>
      </c>
      <c r="U94">
        <v>34.479999999999997</v>
      </c>
      <c r="V94">
        <v>34.49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130.84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271.97000000000003</v>
      </c>
      <c r="K95">
        <v>101.23</v>
      </c>
      <c r="L95">
        <v>8.09</v>
      </c>
      <c r="M95">
        <v>30.86</v>
      </c>
      <c r="N95" s="135">
        <v>0</v>
      </c>
      <c r="O95" s="135">
        <v>0</v>
      </c>
      <c r="P95" s="135">
        <v>0</v>
      </c>
      <c r="Q95">
        <v>8.85</v>
      </c>
      <c r="R95">
        <v>0</v>
      </c>
      <c r="S95">
        <v>8.93</v>
      </c>
      <c r="T95">
        <v>101.94</v>
      </c>
      <c r="U95">
        <v>33.979999999999997</v>
      </c>
      <c r="V95">
        <v>33.979999999999997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130.84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271.97000000000003</v>
      </c>
      <c r="K96">
        <v>101.23</v>
      </c>
      <c r="L96">
        <v>8.09</v>
      </c>
      <c r="M96">
        <v>30.74</v>
      </c>
      <c r="N96" s="135">
        <v>0</v>
      </c>
      <c r="O96" s="135">
        <v>0</v>
      </c>
      <c r="P96" s="135">
        <v>0</v>
      </c>
      <c r="Q96">
        <v>8.85</v>
      </c>
      <c r="R96">
        <v>0</v>
      </c>
      <c r="S96">
        <v>8.93</v>
      </c>
      <c r="T96">
        <v>100.46</v>
      </c>
      <c r="U96">
        <v>33.49</v>
      </c>
      <c r="V96">
        <v>33.47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130.84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271.97000000000003</v>
      </c>
      <c r="K97">
        <v>101.23</v>
      </c>
      <c r="L97">
        <v>8.09</v>
      </c>
      <c r="M97">
        <v>30.46</v>
      </c>
      <c r="N97" s="135">
        <v>0</v>
      </c>
      <c r="O97" s="135">
        <v>0</v>
      </c>
      <c r="P97" s="135">
        <v>0</v>
      </c>
      <c r="Q97">
        <v>8.85</v>
      </c>
      <c r="R97">
        <v>0</v>
      </c>
      <c r="S97">
        <v>8.93</v>
      </c>
      <c r="T97">
        <v>100.3</v>
      </c>
      <c r="U97">
        <v>33.43</v>
      </c>
      <c r="V97">
        <v>33.43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130.84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271.97000000000003</v>
      </c>
      <c r="K98">
        <v>101.23</v>
      </c>
      <c r="L98">
        <v>8.09</v>
      </c>
      <c r="M98">
        <v>30.25</v>
      </c>
      <c r="N98" s="135">
        <v>0</v>
      </c>
      <c r="O98" s="135">
        <v>0</v>
      </c>
      <c r="P98" s="135">
        <v>0</v>
      </c>
      <c r="Q98">
        <v>8.85</v>
      </c>
      <c r="R98">
        <v>0</v>
      </c>
      <c r="S98">
        <v>8.93</v>
      </c>
      <c r="T98">
        <v>99.36</v>
      </c>
      <c r="U98">
        <v>33.119999999999997</v>
      </c>
      <c r="V98">
        <v>33.11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3.1401600000000025</v>
      </c>
      <c r="C99" s="75">
        <f t="shared" ref="C99:L99" si="2">SUM(C3:C98)/4000</f>
        <v>2.0932800000000014</v>
      </c>
      <c r="D99" s="135">
        <f t="shared" ref="D99" si="3">SUM(D3:D98)/4000</f>
        <v>0.88556749999999951</v>
      </c>
      <c r="E99" s="75"/>
      <c r="F99" s="78">
        <f t="shared" si="2"/>
        <v>0.1270675</v>
      </c>
      <c r="G99" s="78">
        <f t="shared" si="2"/>
        <v>0.1270675</v>
      </c>
      <c r="H99" s="78">
        <f t="shared" si="2"/>
        <v>0.13022750000000005</v>
      </c>
      <c r="I99">
        <f t="shared" si="2"/>
        <v>2.5280699999999996</v>
      </c>
      <c r="J99">
        <f t="shared" si="2"/>
        <v>6.5272800000000073</v>
      </c>
      <c r="K99">
        <f t="shared" si="2"/>
        <v>2.4295199999999939</v>
      </c>
      <c r="L99">
        <f t="shared" si="2"/>
        <v>0.17802500000000002</v>
      </c>
      <c r="M99">
        <f t="shared" ref="M99:AB99" si="4">SUM(M3:M98)/4000</f>
        <v>0.85545500000000019</v>
      </c>
      <c r="N99" s="135">
        <f t="shared" si="4"/>
        <v>0.29661000000000021</v>
      </c>
      <c r="O99" s="135">
        <f t="shared" si="4"/>
        <v>0.29244500000000018</v>
      </c>
      <c r="P99" s="135">
        <f t="shared" si="4"/>
        <v>0.29651249999999968</v>
      </c>
      <c r="Q99">
        <f t="shared" si="4"/>
        <v>0.20025500000000002</v>
      </c>
      <c r="R99">
        <f t="shared" si="4"/>
        <v>1.0754199999999996</v>
      </c>
      <c r="S99">
        <f t="shared" si="4"/>
        <v>0.19440999999999981</v>
      </c>
      <c r="T99">
        <f t="shared" si="4"/>
        <v>2.6682800000000002</v>
      </c>
      <c r="U99">
        <f t="shared" si="4"/>
        <v>0.88941999999999943</v>
      </c>
      <c r="V99">
        <f t="shared" si="4"/>
        <v>0.88932000000000011</v>
      </c>
      <c r="W99">
        <f t="shared" si="4"/>
        <v>1.9247725000000002</v>
      </c>
      <c r="X99">
        <f t="shared" si="4"/>
        <v>0.38493000000000005</v>
      </c>
      <c r="Y99">
        <f t="shared" si="4"/>
        <v>0.56375000000000008</v>
      </c>
      <c r="Z99">
        <f t="shared" si="4"/>
        <v>0.36757249999999991</v>
      </c>
      <c r="AA99">
        <f t="shared" si="4"/>
        <v>0.80313000000000012</v>
      </c>
      <c r="AB99">
        <f t="shared" si="4"/>
        <v>0.40151249999999999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2.1909999999999998</v>
      </c>
      <c r="C11" s="136">
        <f>'IDT-1 Calculation'!DG11</f>
        <v>1.357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-3.548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18.21</v>
      </c>
      <c r="C12" s="136">
        <f>'IDT-1 Calculation'!DG12</f>
        <v>11.282999999999999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-29.493000000000002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30.259</v>
      </c>
      <c r="C13" s="136">
        <f>'IDT-1 Calculation'!DG13</f>
        <v>18.748999999999999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-49.007999999999996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45.551000000000002</v>
      </c>
      <c r="C14" s="136">
        <f>'IDT-1 Calculation'!DG14</f>
        <v>28.222999999999999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-73.774000000000001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59.148000000000003</v>
      </c>
      <c r="C15" s="136">
        <f>'IDT-1 Calculation'!DG15</f>
        <v>36.648000000000003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-95.796000000000006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73.727999999999994</v>
      </c>
      <c r="C16" s="136">
        <f>'IDT-1 Calculation'!DG16</f>
        <v>45.682000000000002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-119.41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112.4</v>
      </c>
      <c r="C17" s="136">
        <f>'IDT-1 Calculation'!DG17</f>
        <v>30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-142.4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144.315</v>
      </c>
      <c r="C18" s="136">
        <f>'IDT-1 Calculation'!DG18</f>
        <v>15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-159.315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188.52500000000001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-188.52500000000001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205.9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-205.9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240.12</v>
      </c>
      <c r="C21" s="136">
        <f>'IDT-1 Calculation'!DG21</f>
        <v>-15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-225.12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201</v>
      </c>
      <c r="C22" s="136">
        <f>'IDT-1 Calculation'!DG22</f>
        <v>-40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-161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169</v>
      </c>
      <c r="C23" s="136">
        <f>'IDT-1 Calculation'!DG23</f>
        <v>-55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147</v>
      </c>
      <c r="C24" s="136">
        <f>'IDT-1 Calculation'!DG24</f>
        <v>-62.234000000000002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-84.766000000000005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125</v>
      </c>
      <c r="C25" s="136">
        <f>'IDT-1 Calculation'!DG25</f>
        <v>-52.92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-72.08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81</v>
      </c>
      <c r="C26" s="136">
        <f>'IDT-1 Calculation'!DG26</f>
        <v>-34.292000000000002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-46.707999999999998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185</v>
      </c>
      <c r="C27" s="136">
        <f>'IDT-1 Calculation'!DG27</f>
        <v>-50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141</v>
      </c>
      <c r="C28" s="136">
        <f>'IDT-1 Calculation'!DG28</f>
        <v>-59.694000000000003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-81.305999999999997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84</v>
      </c>
      <c r="C29" s="136">
        <f>'IDT-1 Calculation'!DG29</f>
        <v>-35.561999999999998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-48.438000000000002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40</v>
      </c>
      <c r="C30" s="136">
        <f>'IDT-1 Calculation'!DG30</f>
        <v>-16.934999999999999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-23.065000000000001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47</v>
      </c>
      <c r="C31" s="136">
        <f>'IDT-1 Calculation'!DG31</f>
        <v>-19.898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-27.102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12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41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-41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26.29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-26.29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67.644000000000005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-67.644000000000005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101.664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-101.664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72.736999999999995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-72.736999999999995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181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-181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206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-206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216.262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-216.262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201.63900000000001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-201.63900000000001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184.643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-184.643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163.40199999999999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-163.40199999999999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150.49199999999999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-150.49199999999999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151.923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-151.923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221.65600000000001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-221.65600000000001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225.559</v>
      </c>
      <c r="C56" s="136">
        <f>'IDT-1 Calculation'!DG56</f>
        <v>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-230.559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159.85400000000001</v>
      </c>
      <c r="C57" s="136">
        <f>'IDT-1 Calculation'!DG57</f>
        <v>15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-174.85400000000001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89.959000000000003</v>
      </c>
      <c r="C58" s="136">
        <f>'IDT-1 Calculation'!DG58</f>
        <v>35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-124.959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51.466999999999999</v>
      </c>
      <c r="C59" s="136">
        <f>'IDT-1 Calculation'!DG59</f>
        <v>31.888000000000002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-83.355000000000004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17.254000000000001</v>
      </c>
      <c r="C60" s="136">
        <f>'IDT-1 Calculation'!DG60</f>
        <v>10.69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-27.944000000000003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1.2206980000000001</v>
      </c>
      <c r="C99" s="152">
        <f>SUM(C3:C98)/4000</f>
        <v>-3.9253749999999997E-2</v>
      </c>
      <c r="D99" s="152">
        <f>SUM(D3:D98)/4000</f>
        <v>0</v>
      </c>
      <c r="E99" s="152">
        <f>SUM(E3:E98)/4000</f>
        <v>0</v>
      </c>
      <c r="F99" s="152">
        <f>SUM(F3:F98)/4000</f>
        <v>-1.1814442500000002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512.34454902138168</v>
      </c>
      <c r="L3">
        <v>11.002912665262759</v>
      </c>
      <c r="M3">
        <v>63.767086330935257</v>
      </c>
      <c r="N3">
        <v>51.88523244615655</v>
      </c>
      <c r="O3">
        <v>73.291376850225802</v>
      </c>
      <c r="P3">
        <v>17.41200281590989</v>
      </c>
      <c r="Q3">
        <v>4.7879905213270142</v>
      </c>
      <c r="R3">
        <v>18.620626853658539</v>
      </c>
      <c r="S3">
        <v>11.592203017241378</v>
      </c>
      <c r="T3">
        <v>0</v>
      </c>
      <c r="U3">
        <v>62.109721746770994</v>
      </c>
      <c r="V3">
        <v>6.2563497822931788</v>
      </c>
      <c r="W3">
        <v>15.280267433155075</v>
      </c>
      <c r="X3">
        <v>64.786917936207502</v>
      </c>
      <c r="Y3">
        <v>0</v>
      </c>
      <c r="Z3">
        <v>5.7974400000000008</v>
      </c>
      <c r="AA3">
        <v>12.317364000000001</v>
      </c>
      <c r="AB3">
        <v>17.352844704000002</v>
      </c>
      <c r="AC3">
        <v>12.7643852736</v>
      </c>
      <c r="AD3">
        <v>12.009792239999998</v>
      </c>
      <c r="AE3">
        <v>21.712535395200003</v>
      </c>
      <c r="AF3">
        <v>6.1515000000000004</v>
      </c>
      <c r="AG3">
        <v>10.88296272</v>
      </c>
      <c r="AH3">
        <v>61.639699680000007</v>
      </c>
      <c r="AI3">
        <v>1.1182032</v>
      </c>
      <c r="AJ3">
        <v>0</v>
      </c>
      <c r="AK3">
        <v>22.518960000000003</v>
      </c>
      <c r="AL3">
        <v>59.816099999999992</v>
      </c>
      <c r="AM3">
        <v>4.6368595428571426</v>
      </c>
      <c r="AN3">
        <v>0</v>
      </c>
      <c r="AO3">
        <v>2.7761831999999993</v>
      </c>
      <c r="AP3">
        <v>2.7568144800000005</v>
      </c>
      <c r="AQ3">
        <v>12.052920000000002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5.8363928571428563</v>
      </c>
      <c r="AY3">
        <v>0</v>
      </c>
      <c r="AZ3">
        <v>0</v>
      </c>
      <c r="BA3">
        <v>40.321857892062781</v>
      </c>
      <c r="BB3">
        <f>SUM(B3:AZ3)-BA3</f>
        <v>1181.5522024852633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512.34454902138168</v>
      </c>
      <c r="L4">
        <v>11.002912665262759</v>
      </c>
      <c r="M4">
        <v>63.767086330935257</v>
      </c>
      <c r="N4">
        <v>51.88523244615655</v>
      </c>
      <c r="O4">
        <v>73.291376850225802</v>
      </c>
      <c r="P4">
        <v>17.41200281590989</v>
      </c>
      <c r="Q4">
        <v>4.7879905213270142</v>
      </c>
      <c r="R4">
        <v>18.620626853658539</v>
      </c>
      <c r="S4">
        <v>11.592203017241378</v>
      </c>
      <c r="T4">
        <v>0</v>
      </c>
      <c r="U4">
        <v>62.109721746770994</v>
      </c>
      <c r="V4">
        <v>6.2563497822931788</v>
      </c>
      <c r="W4">
        <v>15.280267433155075</v>
      </c>
      <c r="X4">
        <v>64.786917936207502</v>
      </c>
      <c r="Y4">
        <v>0</v>
      </c>
      <c r="Z4">
        <v>5.7974400000000008</v>
      </c>
      <c r="AA4">
        <v>9.7844975999999999</v>
      </c>
      <c r="AB4">
        <v>17.352844704000002</v>
      </c>
      <c r="AC4">
        <v>12.7643852736</v>
      </c>
      <c r="AD4">
        <v>12.009792239999998</v>
      </c>
      <c r="AE4">
        <v>21.712535395200003</v>
      </c>
      <c r="AF4">
        <v>6.1515000000000004</v>
      </c>
      <c r="AG4">
        <v>10.88296272</v>
      </c>
      <c r="AH4">
        <v>61.639699680000007</v>
      </c>
      <c r="AI4">
        <v>1.1182032</v>
      </c>
      <c r="AJ4">
        <v>0</v>
      </c>
      <c r="AK4">
        <v>22.518960000000003</v>
      </c>
      <c r="AL4">
        <v>59.816099999999992</v>
      </c>
      <c r="AM4">
        <v>4.6368595428571426</v>
      </c>
      <c r="AN4">
        <v>0</v>
      </c>
      <c r="AO4">
        <v>2.7761831999999993</v>
      </c>
      <c r="AP4">
        <v>2.7568144800000005</v>
      </c>
      <c r="AQ4">
        <v>12.052920000000002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5.8363928571428563</v>
      </c>
      <c r="AY4">
        <v>0</v>
      </c>
      <c r="AZ4">
        <v>0</v>
      </c>
      <c r="BA4">
        <v>40.238273300862772</v>
      </c>
      <c r="BB4">
        <f t="shared" ref="BB4:BB67" si="0">SUM(B4:AZ4)-BA4</f>
        <v>1179.1029206764633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512.34454902138168</v>
      </c>
      <c r="L5">
        <v>11.002912665262759</v>
      </c>
      <c r="M5">
        <v>63.767086330935257</v>
      </c>
      <c r="N5">
        <v>51.88523244615655</v>
      </c>
      <c r="O5">
        <v>73.291376850225802</v>
      </c>
      <c r="P5">
        <v>17.41200281590989</v>
      </c>
      <c r="Q5">
        <v>4.7879905213270142</v>
      </c>
      <c r="R5">
        <v>18.620626853658539</v>
      </c>
      <c r="S5">
        <v>11.592203017241378</v>
      </c>
      <c r="T5">
        <v>0</v>
      </c>
      <c r="U5">
        <v>62.109721746770994</v>
      </c>
      <c r="V5">
        <v>6.2563497822931788</v>
      </c>
      <c r="W5">
        <v>15.280267433155075</v>
      </c>
      <c r="X5">
        <v>64.786917936207502</v>
      </c>
      <c r="Y5">
        <v>0</v>
      </c>
      <c r="Z5">
        <v>5.7974400000000008</v>
      </c>
      <c r="AA5">
        <v>6.1704789120000001</v>
      </c>
      <c r="AB5">
        <v>17.352844704000002</v>
      </c>
      <c r="AC5">
        <v>12.7643852736</v>
      </c>
      <c r="AD5">
        <v>12.009792239999998</v>
      </c>
      <c r="AE5">
        <v>21.712535395200003</v>
      </c>
      <c r="AF5">
        <v>6.1515000000000004</v>
      </c>
      <c r="AG5">
        <v>10.88296272</v>
      </c>
      <c r="AH5">
        <v>56.149524</v>
      </c>
      <c r="AI5">
        <v>1.1182032</v>
      </c>
      <c r="AJ5">
        <v>0</v>
      </c>
      <c r="AK5">
        <v>22.518960000000003</v>
      </c>
      <c r="AL5">
        <v>59.816099999999992</v>
      </c>
      <c r="AM5">
        <v>4.6368595428571426</v>
      </c>
      <c r="AN5">
        <v>0</v>
      </c>
      <c r="AO5">
        <v>2.7761831999999993</v>
      </c>
      <c r="AP5">
        <v>2.7568144800000005</v>
      </c>
      <c r="AQ5">
        <v>12.052920000000002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5.8363928571428563</v>
      </c>
      <c r="AY5">
        <v>0</v>
      </c>
      <c r="AZ5">
        <v>0</v>
      </c>
      <c r="BA5">
        <v>39.937835027262778</v>
      </c>
      <c r="BB5">
        <f t="shared" si="0"/>
        <v>1170.2991645820634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512.34454902138168</v>
      </c>
      <c r="L6">
        <v>11.002912665262759</v>
      </c>
      <c r="M6">
        <v>63.767086330935257</v>
      </c>
      <c r="N6">
        <v>51.88523244615655</v>
      </c>
      <c r="O6">
        <v>73.291376850225802</v>
      </c>
      <c r="P6">
        <v>17.41200281590989</v>
      </c>
      <c r="Q6">
        <v>4.7879905213270142</v>
      </c>
      <c r="R6">
        <v>18.620626853658539</v>
      </c>
      <c r="S6">
        <v>11.592203017241378</v>
      </c>
      <c r="T6">
        <v>0</v>
      </c>
      <c r="U6">
        <v>62.109721746770994</v>
      </c>
      <c r="V6">
        <v>6.2563497822931788</v>
      </c>
      <c r="W6">
        <v>15.280267433155075</v>
      </c>
      <c r="X6">
        <v>64.786917936207502</v>
      </c>
      <c r="Y6">
        <v>0</v>
      </c>
      <c r="Z6">
        <v>5.7974400000000008</v>
      </c>
      <c r="AA6">
        <v>6.1704789120000001</v>
      </c>
      <c r="AB6">
        <v>17.352844704000002</v>
      </c>
      <c r="AC6">
        <v>12.7643852736</v>
      </c>
      <c r="AD6">
        <v>12.009792239999998</v>
      </c>
      <c r="AE6">
        <v>21.712535395200003</v>
      </c>
      <c r="AF6">
        <v>6.1515000000000004</v>
      </c>
      <c r="AG6">
        <v>10.88296272</v>
      </c>
      <c r="AH6">
        <v>56.149524</v>
      </c>
      <c r="AI6">
        <v>1.1182032</v>
      </c>
      <c r="AJ6">
        <v>0</v>
      </c>
      <c r="AK6">
        <v>22.518960000000003</v>
      </c>
      <c r="AL6">
        <v>59.816099999999992</v>
      </c>
      <c r="AM6">
        <v>4.6368595428571426</v>
      </c>
      <c r="AN6">
        <v>0</v>
      </c>
      <c r="AO6">
        <v>2.7761831999999993</v>
      </c>
      <c r="AP6">
        <v>2.7568144800000005</v>
      </c>
      <c r="AQ6">
        <v>12.052920000000002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5.8363928571428563</v>
      </c>
      <c r="AY6">
        <v>0</v>
      </c>
      <c r="AZ6">
        <v>0</v>
      </c>
      <c r="BA6">
        <v>39.937835027262778</v>
      </c>
      <c r="BB6">
        <f t="shared" si="0"/>
        <v>1170.2991645820634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512.34454902138168</v>
      </c>
      <c r="L7">
        <v>11.002912665262759</v>
      </c>
      <c r="M7">
        <v>63.767086330935257</v>
      </c>
      <c r="N7">
        <v>51.88523244615655</v>
      </c>
      <c r="O7">
        <v>73.291376850225802</v>
      </c>
      <c r="P7">
        <v>17.41200281590989</v>
      </c>
      <c r="Q7">
        <v>4.7879905213270142</v>
      </c>
      <c r="R7">
        <v>18.620626853658539</v>
      </c>
      <c r="S7">
        <v>11.592203017241378</v>
      </c>
      <c r="T7">
        <v>0</v>
      </c>
      <c r="U7">
        <v>62.109721746770994</v>
      </c>
      <c r="V7">
        <v>6.2563497822931788</v>
      </c>
      <c r="W7">
        <v>15.280267433155075</v>
      </c>
      <c r="X7">
        <v>64.786917936207502</v>
      </c>
      <c r="Y7">
        <v>0</v>
      </c>
      <c r="Z7">
        <v>5.7974400000000008</v>
      </c>
      <c r="AA7">
        <v>6.1704789120000001</v>
      </c>
      <c r="AB7">
        <v>17.352844704000002</v>
      </c>
      <c r="AC7">
        <v>12.7643852736</v>
      </c>
      <c r="AD7">
        <v>12.009792239999998</v>
      </c>
      <c r="AE7">
        <v>21.712535395200003</v>
      </c>
      <c r="AF7">
        <v>6.1515000000000004</v>
      </c>
      <c r="AG7">
        <v>10.88296272</v>
      </c>
      <c r="AH7">
        <v>56.149524</v>
      </c>
      <c r="AI7">
        <v>1.1182032</v>
      </c>
      <c r="AJ7">
        <v>0</v>
      </c>
      <c r="AK7">
        <v>22.518960000000003</v>
      </c>
      <c r="AL7">
        <v>59.816099999999992</v>
      </c>
      <c r="AM7">
        <v>4.0982344444444445</v>
      </c>
      <c r="AN7">
        <v>0</v>
      </c>
      <c r="AO7">
        <v>2.7761831999999993</v>
      </c>
      <c r="AP7">
        <v>2.7568144800000005</v>
      </c>
      <c r="AQ7">
        <v>12.052920000000002</v>
      </c>
      <c r="AR7">
        <v>22.0618944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5.8363928571428563</v>
      </c>
      <c r="AY7">
        <v>0</v>
      </c>
      <c r="AZ7">
        <v>0</v>
      </c>
      <c r="BA7">
        <v>39.670501635910391</v>
      </c>
      <c r="BB7">
        <f t="shared" si="0"/>
        <v>1162.4654813230031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512.34454902138168</v>
      </c>
      <c r="L8">
        <v>11.002912665262759</v>
      </c>
      <c r="M8">
        <v>63.767086330935257</v>
      </c>
      <c r="N8">
        <v>51.88523244615655</v>
      </c>
      <c r="O8">
        <v>73.291376850225802</v>
      </c>
      <c r="P8">
        <v>17.41200281590989</v>
      </c>
      <c r="Q8">
        <v>4.7879905213270142</v>
      </c>
      <c r="R8">
        <v>18.620626853658539</v>
      </c>
      <c r="S8">
        <v>11.592203017241378</v>
      </c>
      <c r="T8">
        <v>0</v>
      </c>
      <c r="U8">
        <v>62.109721746770994</v>
      </c>
      <c r="V8">
        <v>6.2563497822931788</v>
      </c>
      <c r="W8">
        <v>15.280267433155075</v>
      </c>
      <c r="X8">
        <v>64.786917936207502</v>
      </c>
      <c r="Y8">
        <v>0</v>
      </c>
      <c r="Z8">
        <v>5.7974400000000008</v>
      </c>
      <c r="AA8">
        <v>6.1704789120000001</v>
      </c>
      <c r="AB8">
        <v>17.352844704000002</v>
      </c>
      <c r="AC8">
        <v>12.7643852736</v>
      </c>
      <c r="AD8">
        <v>12.009792239999998</v>
      </c>
      <c r="AE8">
        <v>21.712535395200003</v>
      </c>
      <c r="AF8">
        <v>6.1515000000000004</v>
      </c>
      <c r="AG8">
        <v>10.88296272</v>
      </c>
      <c r="AH8">
        <v>56.149524</v>
      </c>
      <c r="AI8">
        <v>1.1182032</v>
      </c>
      <c r="AJ8">
        <v>0</v>
      </c>
      <c r="AK8">
        <v>22.518960000000003</v>
      </c>
      <c r="AL8">
        <v>59.816099999999992</v>
      </c>
      <c r="AM8">
        <v>4.0982344444444445</v>
      </c>
      <c r="AN8">
        <v>0</v>
      </c>
      <c r="AO8">
        <v>2.7761831999999993</v>
      </c>
      <c r="AP8">
        <v>2.7568144800000005</v>
      </c>
      <c r="AQ8">
        <v>12.052920000000002</v>
      </c>
      <c r="AR8">
        <v>22.0618944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5.8363928571428563</v>
      </c>
      <c r="AY8">
        <v>0</v>
      </c>
      <c r="AZ8">
        <v>0</v>
      </c>
      <c r="BA8">
        <v>39.670501635910391</v>
      </c>
      <c r="BB8">
        <f t="shared" si="0"/>
        <v>1162.4654813230031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512.34454902138168</v>
      </c>
      <c r="L9">
        <v>11.002912665262759</v>
      </c>
      <c r="M9">
        <v>63.767086330935257</v>
      </c>
      <c r="N9">
        <v>51.88523244615655</v>
      </c>
      <c r="O9">
        <v>73.291376850225802</v>
      </c>
      <c r="P9">
        <v>17.41200281590989</v>
      </c>
      <c r="Q9">
        <v>4.7879905213270142</v>
      </c>
      <c r="R9">
        <v>18.620626853658539</v>
      </c>
      <c r="S9">
        <v>11.592203017241378</v>
      </c>
      <c r="T9">
        <v>0</v>
      </c>
      <c r="U9">
        <v>62.109721746770994</v>
      </c>
      <c r="V9">
        <v>6.2563497822931788</v>
      </c>
      <c r="W9">
        <v>15.280267433155075</v>
      </c>
      <c r="X9">
        <v>64.786917936207502</v>
      </c>
      <c r="Y9">
        <v>0</v>
      </c>
      <c r="Z9">
        <v>5.7974400000000008</v>
      </c>
      <c r="AA9">
        <v>6.1704789120000001</v>
      </c>
      <c r="AB9">
        <v>17.352844704000002</v>
      </c>
      <c r="AC9">
        <v>12.7643852736</v>
      </c>
      <c r="AD9">
        <v>12.009792239999998</v>
      </c>
      <c r="AE9">
        <v>21.712535395200003</v>
      </c>
      <c r="AF9">
        <v>6.1515000000000004</v>
      </c>
      <c r="AG9">
        <v>10.88296272</v>
      </c>
      <c r="AH9">
        <v>56.149524</v>
      </c>
      <c r="AI9">
        <v>1.1182032</v>
      </c>
      <c r="AJ9">
        <v>0</v>
      </c>
      <c r="AK9">
        <v>22.518960000000003</v>
      </c>
      <c r="AL9">
        <v>59.816099999999992</v>
      </c>
      <c r="AM9">
        <v>4.0982344444444445</v>
      </c>
      <c r="AN9">
        <v>0</v>
      </c>
      <c r="AO9">
        <v>2.7761831999999993</v>
      </c>
      <c r="AP9">
        <v>2.7568144800000005</v>
      </c>
      <c r="AQ9">
        <v>12.052920000000002</v>
      </c>
      <c r="AR9">
        <v>22.0618944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5.8363928571428563</v>
      </c>
      <c r="AY9">
        <v>0</v>
      </c>
      <c r="AZ9">
        <v>0</v>
      </c>
      <c r="BA9">
        <v>39.670501635910391</v>
      </c>
      <c r="BB9">
        <f t="shared" si="0"/>
        <v>1162.4654813230031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512.34454902138168</v>
      </c>
      <c r="L10">
        <v>11.002912665262759</v>
      </c>
      <c r="M10">
        <v>63.767086330935257</v>
      </c>
      <c r="N10">
        <v>51.88523244615655</v>
      </c>
      <c r="O10">
        <v>73.291376850225802</v>
      </c>
      <c r="P10">
        <v>17.41200281590989</v>
      </c>
      <c r="Q10">
        <v>4.7879905213270142</v>
      </c>
      <c r="R10">
        <v>18.620626853658539</v>
      </c>
      <c r="S10">
        <v>11.592203017241378</v>
      </c>
      <c r="T10">
        <v>0</v>
      </c>
      <c r="U10">
        <v>62.109721746770994</v>
      </c>
      <c r="V10">
        <v>6.2563497822931788</v>
      </c>
      <c r="W10">
        <v>15.280267433155075</v>
      </c>
      <c r="X10">
        <v>64.786917936207502</v>
      </c>
      <c r="Y10">
        <v>0</v>
      </c>
      <c r="Z10">
        <v>5.7974400000000008</v>
      </c>
      <c r="AA10">
        <v>6.1704789120000001</v>
      </c>
      <c r="AB10">
        <v>17.352844704000002</v>
      </c>
      <c r="AC10">
        <v>12.7643852736</v>
      </c>
      <c r="AD10">
        <v>8.0065281600000002</v>
      </c>
      <c r="AE10">
        <v>21.712535395200003</v>
      </c>
      <c r="AF10">
        <v>6.1515000000000004</v>
      </c>
      <c r="AG10">
        <v>10.88296272</v>
      </c>
      <c r="AH10">
        <v>56.149524</v>
      </c>
      <c r="AI10">
        <v>1.1182032</v>
      </c>
      <c r="AJ10">
        <v>0</v>
      </c>
      <c r="AK10">
        <v>22.518960000000003</v>
      </c>
      <c r="AL10">
        <v>59.816099999999992</v>
      </c>
      <c r="AM10">
        <v>4.0982344444444445</v>
      </c>
      <c r="AN10">
        <v>0</v>
      </c>
      <c r="AO10">
        <v>2.7761831999999993</v>
      </c>
      <c r="AP10">
        <v>2.7568144800000005</v>
      </c>
      <c r="AQ10">
        <v>12.052920000000002</v>
      </c>
      <c r="AR10">
        <v>22.0618944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5.8363928571428563</v>
      </c>
      <c r="AY10">
        <v>0</v>
      </c>
      <c r="AZ10">
        <v>0</v>
      </c>
      <c r="BA10">
        <v>39.538393789510387</v>
      </c>
      <c r="BB10">
        <f t="shared" si="0"/>
        <v>1158.5943250894031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495.43577112188939</v>
      </c>
      <c r="L11">
        <v>11.00304367645321</v>
      </c>
      <c r="M11">
        <v>63.767086330935257</v>
      </c>
      <c r="N11">
        <v>51.88523244615655</v>
      </c>
      <c r="O11">
        <v>73.291376850225802</v>
      </c>
      <c r="P11">
        <v>17.41200281590989</v>
      </c>
      <c r="Q11">
        <v>4.7879905213270142</v>
      </c>
      <c r="R11">
        <v>18.620626853658539</v>
      </c>
      <c r="S11">
        <v>11.592203017241378</v>
      </c>
      <c r="T11">
        <v>0</v>
      </c>
      <c r="U11">
        <v>62.109721746770994</v>
      </c>
      <c r="V11">
        <v>6.2563497822931788</v>
      </c>
      <c r="W11">
        <v>15.280267433155075</v>
      </c>
      <c r="X11">
        <v>64.786917936207502</v>
      </c>
      <c r="Y11">
        <v>0</v>
      </c>
      <c r="Z11">
        <v>5.7974400000000008</v>
      </c>
      <c r="AA11">
        <v>6.1704789120000001</v>
      </c>
      <c r="AB11">
        <v>17.352844704000002</v>
      </c>
      <c r="AC11">
        <v>12.7643852736</v>
      </c>
      <c r="AD11">
        <v>8.0065281600000002</v>
      </c>
      <c r="AE11">
        <v>21.712535395200003</v>
      </c>
      <c r="AF11">
        <v>6.1515000000000004</v>
      </c>
      <c r="AG11">
        <v>10.88296272</v>
      </c>
      <c r="AH11">
        <v>56.149524</v>
      </c>
      <c r="AI11">
        <v>1.1182032</v>
      </c>
      <c r="AJ11">
        <v>0</v>
      </c>
      <c r="AK11">
        <v>22.518960000000003</v>
      </c>
      <c r="AL11">
        <v>59.816099999999992</v>
      </c>
      <c r="AM11">
        <v>4.0982344444444445</v>
      </c>
      <c r="AN11">
        <v>0</v>
      </c>
      <c r="AO11">
        <v>2.7761831999999993</v>
      </c>
      <c r="AP11">
        <v>1.6315840800000001</v>
      </c>
      <c r="AQ11">
        <v>12.052920000000002</v>
      </c>
      <c r="AR11">
        <v>22.0618944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7.2283145258103252</v>
      </c>
      <c r="AY11">
        <v>0</v>
      </c>
      <c r="AZ11">
        <v>0</v>
      </c>
      <c r="BA11">
        <v>38.989208948223194</v>
      </c>
      <c r="BB11">
        <f t="shared" si="0"/>
        <v>1142.5015543110558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495.43577112188939</v>
      </c>
      <c r="L12">
        <v>11.00304367645321</v>
      </c>
      <c r="M12">
        <v>63.767086330935257</v>
      </c>
      <c r="N12">
        <v>51.88523244615655</v>
      </c>
      <c r="O12">
        <v>73.291376850225802</v>
      </c>
      <c r="P12">
        <v>17.41200281590989</v>
      </c>
      <c r="Q12">
        <v>4.7879905213270142</v>
      </c>
      <c r="R12">
        <v>18.620626853658539</v>
      </c>
      <c r="S12">
        <v>11.592203017241378</v>
      </c>
      <c r="T12">
        <v>0</v>
      </c>
      <c r="U12">
        <v>62.109721746770994</v>
      </c>
      <c r="V12">
        <v>6.2563497822931788</v>
      </c>
      <c r="W12">
        <v>15.280267433155075</v>
      </c>
      <c r="X12">
        <v>64.786917936207502</v>
      </c>
      <c r="Y12">
        <v>0</v>
      </c>
      <c r="Z12">
        <v>5.7974400000000008</v>
      </c>
      <c r="AA12">
        <v>6.1704789120000001</v>
      </c>
      <c r="AB12">
        <v>17.352844704000002</v>
      </c>
      <c r="AC12">
        <v>12.7643852736</v>
      </c>
      <c r="AD12">
        <v>4.003264080000001</v>
      </c>
      <c r="AE12">
        <v>21.712535395200003</v>
      </c>
      <c r="AF12">
        <v>6.1515000000000004</v>
      </c>
      <c r="AG12">
        <v>10.88296272</v>
      </c>
      <c r="AH12">
        <v>56.149524</v>
      </c>
      <c r="AI12">
        <v>1.1182032</v>
      </c>
      <c r="AJ12">
        <v>0</v>
      </c>
      <c r="AK12">
        <v>22.518960000000003</v>
      </c>
      <c r="AL12">
        <v>59.816099999999992</v>
      </c>
      <c r="AM12">
        <v>4.0982344444444445</v>
      </c>
      <c r="AN12">
        <v>0</v>
      </c>
      <c r="AO12">
        <v>2.7761831999999993</v>
      </c>
      <c r="AP12">
        <v>1.6315840800000001</v>
      </c>
      <c r="AQ12">
        <v>12.052920000000002</v>
      </c>
      <c r="AR12">
        <v>22.0618944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7.2283145258103252</v>
      </c>
      <c r="AY12">
        <v>0</v>
      </c>
      <c r="AZ12">
        <v>0</v>
      </c>
      <c r="BA12">
        <v>38.857101541023198</v>
      </c>
      <c r="BB12">
        <f t="shared" si="0"/>
        <v>1138.6303976382558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462.85070120172674</v>
      </c>
      <c r="L13">
        <v>11.00304367645321</v>
      </c>
      <c r="M13">
        <v>63.767086330935257</v>
      </c>
      <c r="N13">
        <v>51.88523244615655</v>
      </c>
      <c r="O13">
        <v>73.291376850225802</v>
      </c>
      <c r="P13">
        <v>17.41200281590989</v>
      </c>
      <c r="Q13">
        <v>4.7879905213270142</v>
      </c>
      <c r="R13">
        <v>18.620626853658539</v>
      </c>
      <c r="S13">
        <v>11.592203017241378</v>
      </c>
      <c r="T13">
        <v>0</v>
      </c>
      <c r="U13">
        <v>62.109721746770994</v>
      </c>
      <c r="V13">
        <v>6.2563497822931788</v>
      </c>
      <c r="W13">
        <v>15.280267433155075</v>
      </c>
      <c r="X13">
        <v>64.786917936207502</v>
      </c>
      <c r="Y13">
        <v>0</v>
      </c>
      <c r="Z13">
        <v>5.7974400000000008</v>
      </c>
      <c r="AA13">
        <v>6.1704789120000001</v>
      </c>
      <c r="AB13">
        <v>17.352844704000002</v>
      </c>
      <c r="AC13">
        <v>12.7643852736</v>
      </c>
      <c r="AD13">
        <v>4.003264080000001</v>
      </c>
      <c r="AE13">
        <v>21.712535395200003</v>
      </c>
      <c r="AF13">
        <v>6.1515000000000004</v>
      </c>
      <c r="AG13">
        <v>10.88296272</v>
      </c>
      <c r="AH13">
        <v>56.149524</v>
      </c>
      <c r="AI13">
        <v>1.1182032</v>
      </c>
      <c r="AJ13">
        <v>0</v>
      </c>
      <c r="AK13">
        <v>22.518960000000003</v>
      </c>
      <c r="AL13">
        <v>59.816099999999992</v>
      </c>
      <c r="AM13">
        <v>4.0982344444444445</v>
      </c>
      <c r="AN13">
        <v>0</v>
      </c>
      <c r="AO13">
        <v>2.7761831999999993</v>
      </c>
      <c r="AP13">
        <v>1.6315840800000001</v>
      </c>
      <c r="AQ13">
        <v>5.8517800000000006</v>
      </c>
      <c r="AR13">
        <v>22.0618944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7.2283145258103252</v>
      </c>
      <c r="AY13">
        <v>0</v>
      </c>
      <c r="AZ13">
        <v>0</v>
      </c>
      <c r="BA13">
        <v>37.577156613657849</v>
      </c>
      <c r="BB13">
        <f t="shared" si="0"/>
        <v>1101.1241326454583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429.28419667888721</v>
      </c>
      <c r="L14">
        <v>11.00304367645321</v>
      </c>
      <c r="M14">
        <v>63.767086330935257</v>
      </c>
      <c r="N14">
        <v>51.88523244615655</v>
      </c>
      <c r="O14">
        <v>73.291376850225802</v>
      </c>
      <c r="P14">
        <v>17.41200281590989</v>
      </c>
      <c r="Q14">
        <v>4.7879905213270142</v>
      </c>
      <c r="R14">
        <v>18.620626853658539</v>
      </c>
      <c r="S14">
        <v>11.592203017241378</v>
      </c>
      <c r="T14">
        <v>0</v>
      </c>
      <c r="U14">
        <v>62.109721746770994</v>
      </c>
      <c r="V14">
        <v>6.2563497822931788</v>
      </c>
      <c r="W14">
        <v>15.280267433155075</v>
      </c>
      <c r="X14">
        <v>64.786917936207502</v>
      </c>
      <c r="Y14">
        <v>0</v>
      </c>
      <c r="Z14">
        <v>5.7974400000000008</v>
      </c>
      <c r="AA14">
        <v>6.1704789120000001</v>
      </c>
      <c r="AB14">
        <v>17.352844704000002</v>
      </c>
      <c r="AC14">
        <v>12.7643852736</v>
      </c>
      <c r="AD14">
        <v>4.003264080000001</v>
      </c>
      <c r="AE14">
        <v>21.712535395200003</v>
      </c>
      <c r="AF14">
        <v>6.1515000000000004</v>
      </c>
      <c r="AG14">
        <v>10.88296272</v>
      </c>
      <c r="AH14">
        <v>56.149524</v>
      </c>
      <c r="AI14">
        <v>1.1182032</v>
      </c>
      <c r="AJ14">
        <v>0</v>
      </c>
      <c r="AK14">
        <v>22.518960000000003</v>
      </c>
      <c r="AL14">
        <v>59.816099999999992</v>
      </c>
      <c r="AM14">
        <v>4.0982344444444445</v>
      </c>
      <c r="AN14">
        <v>0</v>
      </c>
      <c r="AO14">
        <v>2.7761831999999993</v>
      </c>
      <c r="AP14">
        <v>1.6315840800000001</v>
      </c>
      <c r="AQ14">
        <v>0</v>
      </c>
      <c r="AR14">
        <v>22.0618944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7.2283145258103252</v>
      </c>
      <c r="AY14">
        <v>0</v>
      </c>
      <c r="AZ14">
        <v>0</v>
      </c>
      <c r="BA14">
        <v>36.276353224404104</v>
      </c>
      <c r="BB14">
        <f t="shared" si="0"/>
        <v>1063.0066515118726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439.16458693339803</v>
      </c>
      <c r="L15">
        <v>11.00304367645321</v>
      </c>
      <c r="M15">
        <v>63.767086330935257</v>
      </c>
      <c r="N15">
        <v>51.88523244615655</v>
      </c>
      <c r="O15">
        <v>73.291376850225802</v>
      </c>
      <c r="P15">
        <v>17.41200281590989</v>
      </c>
      <c r="Q15">
        <v>4.7879905213270142</v>
      </c>
      <c r="R15">
        <v>18.620626853658539</v>
      </c>
      <c r="S15">
        <v>11.592203017241378</v>
      </c>
      <c r="T15">
        <v>0</v>
      </c>
      <c r="U15">
        <v>62.109721746770994</v>
      </c>
      <c r="V15">
        <v>6.2563497822931788</v>
      </c>
      <c r="W15">
        <v>15.280267433155075</v>
      </c>
      <c r="X15">
        <v>64.786917936207502</v>
      </c>
      <c r="Y15">
        <v>0</v>
      </c>
      <c r="Z15">
        <v>5.7974400000000008</v>
      </c>
      <c r="AA15">
        <v>6.1704789120000001</v>
      </c>
      <c r="AB15">
        <v>17.352844704000002</v>
      </c>
      <c r="AC15">
        <v>12.7643852736</v>
      </c>
      <c r="AD15">
        <v>4.003264080000001</v>
      </c>
      <c r="AE15">
        <v>21.712535395200003</v>
      </c>
      <c r="AF15">
        <v>6.1515000000000004</v>
      </c>
      <c r="AG15">
        <v>10.88296272</v>
      </c>
      <c r="AH15">
        <v>56.149524</v>
      </c>
      <c r="AI15">
        <v>5.8705667999999998</v>
      </c>
      <c r="AJ15">
        <v>0</v>
      </c>
      <c r="AK15">
        <v>22.518960000000003</v>
      </c>
      <c r="AL15">
        <v>53.747799999999998</v>
      </c>
      <c r="AM15">
        <v>4.0982344444444445</v>
      </c>
      <c r="AN15">
        <v>0</v>
      </c>
      <c r="AO15">
        <v>2.7761831999999993</v>
      </c>
      <c r="AP15">
        <v>1.6315840800000001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36.600694291451219</v>
      </c>
      <c r="BB15">
        <f t="shared" si="0"/>
        <v>1072.5108310751261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443.10459531574276</v>
      </c>
      <c r="L16">
        <v>11.00304367645321</v>
      </c>
      <c r="M16">
        <v>63.767086330935257</v>
      </c>
      <c r="N16">
        <v>51.88523244615655</v>
      </c>
      <c r="O16">
        <v>73.291376850225802</v>
      </c>
      <c r="P16">
        <v>17.41200281590989</v>
      </c>
      <c r="Q16">
        <v>4.7879905213270142</v>
      </c>
      <c r="R16">
        <v>18.620626853658539</v>
      </c>
      <c r="S16">
        <v>11.592203017241378</v>
      </c>
      <c r="T16">
        <v>0</v>
      </c>
      <c r="U16">
        <v>62.109721746770994</v>
      </c>
      <c r="V16">
        <v>6.2563497822931788</v>
      </c>
      <c r="W16">
        <v>15.280267433155075</v>
      </c>
      <c r="X16">
        <v>64.786917936207502</v>
      </c>
      <c r="Y16">
        <v>0</v>
      </c>
      <c r="Z16">
        <v>5.7974400000000008</v>
      </c>
      <c r="AA16">
        <v>6.1704789120000001</v>
      </c>
      <c r="AB16">
        <v>17.352844704000002</v>
      </c>
      <c r="AC16">
        <v>12.7643852736</v>
      </c>
      <c r="AD16">
        <v>4.003264080000001</v>
      </c>
      <c r="AE16">
        <v>21.712535395200003</v>
      </c>
      <c r="AF16">
        <v>6.1515000000000004</v>
      </c>
      <c r="AG16">
        <v>10.88296272</v>
      </c>
      <c r="AH16">
        <v>56.149524</v>
      </c>
      <c r="AI16">
        <v>5.8705667999999998</v>
      </c>
      <c r="AJ16">
        <v>0</v>
      </c>
      <c r="AK16">
        <v>22.518960000000003</v>
      </c>
      <c r="AL16">
        <v>53.747799999999998</v>
      </c>
      <c r="AM16">
        <v>4.0982344444444445</v>
      </c>
      <c r="AN16">
        <v>0</v>
      </c>
      <c r="AO16">
        <v>2.7761831999999993</v>
      </c>
      <c r="AP16">
        <v>1.6315840800000001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36.730714568068748</v>
      </c>
      <c r="BB16">
        <f t="shared" si="0"/>
        <v>1076.3208191808533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401.12939687613806</v>
      </c>
      <c r="L17">
        <v>11.00304367645321</v>
      </c>
      <c r="M17">
        <v>63.767086330935257</v>
      </c>
      <c r="N17">
        <v>51.88523244615655</v>
      </c>
      <c r="O17">
        <v>73.291376850225802</v>
      </c>
      <c r="P17">
        <v>17.41200281590989</v>
      </c>
      <c r="Q17">
        <v>4.7879905213270142</v>
      </c>
      <c r="R17">
        <v>18.620626853658539</v>
      </c>
      <c r="S17">
        <v>11.592203017241378</v>
      </c>
      <c r="T17">
        <v>0</v>
      </c>
      <c r="U17">
        <v>62.109721746770994</v>
      </c>
      <c r="V17">
        <v>6.2563497822931788</v>
      </c>
      <c r="W17">
        <v>15.280267433155075</v>
      </c>
      <c r="X17">
        <v>64.786917936207502</v>
      </c>
      <c r="Y17">
        <v>0</v>
      </c>
      <c r="Z17">
        <v>5.7974400000000008</v>
      </c>
      <c r="AA17">
        <v>6.1704789120000001</v>
      </c>
      <c r="AB17">
        <v>17.352844704000002</v>
      </c>
      <c r="AC17">
        <v>12.7643852736</v>
      </c>
      <c r="AD17">
        <v>4.003264080000001</v>
      </c>
      <c r="AE17">
        <v>21.712535395200003</v>
      </c>
      <c r="AF17">
        <v>6.1515000000000004</v>
      </c>
      <c r="AG17">
        <v>10.88296272</v>
      </c>
      <c r="AH17">
        <v>56.149524</v>
      </c>
      <c r="AI17">
        <v>5.8705667999999998</v>
      </c>
      <c r="AJ17">
        <v>0</v>
      </c>
      <c r="AK17">
        <v>22.518960000000003</v>
      </c>
      <c r="AL17">
        <v>53.747799999999998</v>
      </c>
      <c r="AM17">
        <v>4.0982344444444445</v>
      </c>
      <c r="AN17">
        <v>0</v>
      </c>
      <c r="AO17">
        <v>2.7761831999999993</v>
      </c>
      <c r="AP17">
        <v>1.6315840800000001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35.3455330195616</v>
      </c>
      <c r="BB17">
        <f t="shared" si="0"/>
        <v>1035.7308022897557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443.14074445213032</v>
      </c>
      <c r="L18">
        <v>11.00304367645321</v>
      </c>
      <c r="M18">
        <v>63.767086330935257</v>
      </c>
      <c r="N18">
        <v>51.88523244615655</v>
      </c>
      <c r="O18">
        <v>73.291376850225802</v>
      </c>
      <c r="P18">
        <v>17.41200281590989</v>
      </c>
      <c r="Q18">
        <v>4.7879905213270142</v>
      </c>
      <c r="R18">
        <v>18.620626853658539</v>
      </c>
      <c r="S18">
        <v>11.592203017241378</v>
      </c>
      <c r="T18">
        <v>0</v>
      </c>
      <c r="U18">
        <v>62.109721746770994</v>
      </c>
      <c r="V18">
        <v>6.2563497822931788</v>
      </c>
      <c r="W18">
        <v>15.280267433155075</v>
      </c>
      <c r="X18">
        <v>64.786917936207502</v>
      </c>
      <c r="Y18">
        <v>0</v>
      </c>
      <c r="Z18">
        <v>5.7974400000000008</v>
      </c>
      <c r="AA18">
        <v>6.1704789120000001</v>
      </c>
      <c r="AB18">
        <v>17.352844704000002</v>
      </c>
      <c r="AC18">
        <v>12.7643852736</v>
      </c>
      <c r="AD18">
        <v>4.003264080000001</v>
      </c>
      <c r="AE18">
        <v>21.712535395200003</v>
      </c>
      <c r="AF18">
        <v>6.1515000000000004</v>
      </c>
      <c r="AG18">
        <v>10.88296272</v>
      </c>
      <c r="AH18">
        <v>56.149524</v>
      </c>
      <c r="AI18">
        <v>5.8705667999999998</v>
      </c>
      <c r="AJ18">
        <v>0</v>
      </c>
      <c r="AK18">
        <v>22.518960000000003</v>
      </c>
      <c r="AL18">
        <v>53.747799999999998</v>
      </c>
      <c r="AM18">
        <v>4.0982344444444445</v>
      </c>
      <c r="AN18">
        <v>0</v>
      </c>
      <c r="AO18">
        <v>2.7761831999999993</v>
      </c>
      <c r="AP18">
        <v>1.6315840800000001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36.731907489569295</v>
      </c>
      <c r="BB18">
        <f t="shared" si="0"/>
        <v>1076.3557753957405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457.33457013075389</v>
      </c>
      <c r="L19">
        <v>11.00304367645321</v>
      </c>
      <c r="M19">
        <v>63.767086330935257</v>
      </c>
      <c r="N19">
        <v>51.88523244615655</v>
      </c>
      <c r="O19">
        <v>73.291376850225802</v>
      </c>
      <c r="P19">
        <v>17.41200281590989</v>
      </c>
      <c r="Q19">
        <v>4.7879905213270142</v>
      </c>
      <c r="R19">
        <v>18.620626853658539</v>
      </c>
      <c r="S19">
        <v>11.592203017241378</v>
      </c>
      <c r="T19">
        <v>0</v>
      </c>
      <c r="U19">
        <v>62.109721746770994</v>
      </c>
      <c r="V19">
        <v>6.2563497822931788</v>
      </c>
      <c r="W19">
        <v>15.280267433155075</v>
      </c>
      <c r="X19">
        <v>64.786917936207502</v>
      </c>
      <c r="Y19">
        <v>0</v>
      </c>
      <c r="Z19">
        <v>2.8784289599999999</v>
      </c>
      <c r="AA19">
        <v>6.1704789120000001</v>
      </c>
      <c r="AB19">
        <v>17.352844704000002</v>
      </c>
      <c r="AC19">
        <v>12.7643852736</v>
      </c>
      <c r="AD19">
        <v>4.003264080000001</v>
      </c>
      <c r="AE19">
        <v>21.712535395200003</v>
      </c>
      <c r="AF19">
        <v>6.1515000000000004</v>
      </c>
      <c r="AG19">
        <v>10.88296272</v>
      </c>
      <c r="AH19">
        <v>56.149524</v>
      </c>
      <c r="AI19">
        <v>5.8705667999999998</v>
      </c>
      <c r="AJ19">
        <v>0</v>
      </c>
      <c r="AK19">
        <v>22.518960000000003</v>
      </c>
      <c r="AL19">
        <v>53.747799999999998</v>
      </c>
      <c r="AM19">
        <v>4.0982344444444445</v>
      </c>
      <c r="AN19">
        <v>0</v>
      </c>
      <c r="AO19">
        <v>2.7761831999999993</v>
      </c>
      <c r="AP19">
        <v>1.6315840800000001</v>
      </c>
      <c r="AQ19">
        <v>0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37.055973393764006</v>
      </c>
      <c r="BB19">
        <f t="shared" si="0"/>
        <v>1085.8518937301692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454.36214126539858</v>
      </c>
      <c r="L20">
        <v>11.003103107679259</v>
      </c>
      <c r="M20">
        <v>63.767086330935257</v>
      </c>
      <c r="N20">
        <v>51.88523244615655</v>
      </c>
      <c r="O20">
        <v>73.291376850225802</v>
      </c>
      <c r="P20">
        <v>17.41200281590989</v>
      </c>
      <c r="Q20">
        <v>4.7879905213270142</v>
      </c>
      <c r="R20">
        <v>18.620626853658539</v>
      </c>
      <c r="S20">
        <v>11.592203017241378</v>
      </c>
      <c r="T20">
        <v>0</v>
      </c>
      <c r="U20">
        <v>62.109721746770994</v>
      </c>
      <c r="V20">
        <v>6.2563497822931788</v>
      </c>
      <c r="W20">
        <v>15.280267433155075</v>
      </c>
      <c r="X20">
        <v>64.786917936207502</v>
      </c>
      <c r="Y20">
        <v>0</v>
      </c>
      <c r="Z20">
        <v>2.8784289599999999</v>
      </c>
      <c r="AA20">
        <v>6.1704789120000001</v>
      </c>
      <c r="AB20">
        <v>17.352844704000002</v>
      </c>
      <c r="AC20">
        <v>12.7643852736</v>
      </c>
      <c r="AD20">
        <v>4.003264080000001</v>
      </c>
      <c r="AE20">
        <v>21.712535395200003</v>
      </c>
      <c r="AF20">
        <v>6.1515000000000004</v>
      </c>
      <c r="AG20">
        <v>10.88296272</v>
      </c>
      <c r="AH20">
        <v>56.149524</v>
      </c>
      <c r="AI20">
        <v>5.8705667999999998</v>
      </c>
      <c r="AJ20">
        <v>0</v>
      </c>
      <c r="AK20">
        <v>22.518960000000003</v>
      </c>
      <c r="AL20">
        <v>53.747799999999998</v>
      </c>
      <c r="AM20">
        <v>4.0982344444444445</v>
      </c>
      <c r="AN20">
        <v>0</v>
      </c>
      <c r="AO20">
        <v>2.7761831999999993</v>
      </c>
      <c r="AP20">
        <v>1.6315840800000001</v>
      </c>
      <c r="AQ20">
        <v>5.8954500000000012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37.152435757563651</v>
      </c>
      <c r="BB20">
        <f t="shared" si="0"/>
        <v>1088.6785119322403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418.37678418823532</v>
      </c>
      <c r="L21">
        <v>11.003102480981699</v>
      </c>
      <c r="M21">
        <v>63.767086330935257</v>
      </c>
      <c r="N21">
        <v>51.88523244615655</v>
      </c>
      <c r="O21">
        <v>73.291376850225802</v>
      </c>
      <c r="P21">
        <v>17.41200281590989</v>
      </c>
      <c r="Q21">
        <v>4.7879905213270142</v>
      </c>
      <c r="R21">
        <v>18.620626853658539</v>
      </c>
      <c r="S21">
        <v>11.592203017241378</v>
      </c>
      <c r="T21">
        <v>0</v>
      </c>
      <c r="U21">
        <v>62.109721746770994</v>
      </c>
      <c r="V21">
        <v>6.2629688644688644</v>
      </c>
      <c r="W21">
        <v>15.280695745955661</v>
      </c>
      <c r="X21">
        <v>64.788004273910346</v>
      </c>
      <c r="Y21">
        <v>0</v>
      </c>
      <c r="Z21">
        <v>2.8784289599999999</v>
      </c>
      <c r="AA21">
        <v>6.1704789120000001</v>
      </c>
      <c r="AB21">
        <v>17.352844704000002</v>
      </c>
      <c r="AC21">
        <v>12.7643852736</v>
      </c>
      <c r="AD21">
        <v>4.003264080000001</v>
      </c>
      <c r="AE21">
        <v>21.712535395200003</v>
      </c>
      <c r="AF21">
        <v>6.1515000000000004</v>
      </c>
      <c r="AG21">
        <v>10.88296272</v>
      </c>
      <c r="AH21">
        <v>56.149524</v>
      </c>
      <c r="AI21">
        <v>5.8705667999999998</v>
      </c>
      <c r="AJ21">
        <v>0</v>
      </c>
      <c r="AK21">
        <v>22.518960000000003</v>
      </c>
      <c r="AL21">
        <v>53.747799999999998</v>
      </c>
      <c r="AM21">
        <v>4.0982344444444445</v>
      </c>
      <c r="AN21">
        <v>0</v>
      </c>
      <c r="AO21">
        <v>2.7761831999999993</v>
      </c>
      <c r="AP21">
        <v>1.6315840800000001</v>
      </c>
      <c r="AQ21">
        <v>11.790900000000002</v>
      </c>
      <c r="AR21">
        <v>22.0618944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36.159736266449627</v>
      </c>
      <c r="BB21">
        <f t="shared" si="0"/>
        <v>1059.5894374521724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367.01190185625279</v>
      </c>
      <c r="L22">
        <v>11.003102527620253</v>
      </c>
      <c r="M22">
        <v>63.767086330935257</v>
      </c>
      <c r="N22">
        <v>51.88523244615655</v>
      </c>
      <c r="O22">
        <v>73.291376850225802</v>
      </c>
      <c r="P22">
        <v>17.41200281590989</v>
      </c>
      <c r="Q22">
        <v>4.7879905213270142</v>
      </c>
      <c r="R22">
        <v>18.620626853658539</v>
      </c>
      <c r="S22">
        <v>11.592203017241378</v>
      </c>
      <c r="T22">
        <v>0</v>
      </c>
      <c r="U22">
        <v>62.109721746770994</v>
      </c>
      <c r="V22">
        <v>6.2629688644688644</v>
      </c>
      <c r="W22">
        <v>15.280695745955661</v>
      </c>
      <c r="X22">
        <v>64.788004273910346</v>
      </c>
      <c r="Y22">
        <v>0</v>
      </c>
      <c r="Z22">
        <v>2.8784289599999999</v>
      </c>
      <c r="AA22">
        <v>6.1704789120000001</v>
      </c>
      <c r="AB22">
        <v>17.352844704000002</v>
      </c>
      <c r="AC22">
        <v>12.7643852736</v>
      </c>
      <c r="AD22">
        <v>4.003264080000001</v>
      </c>
      <c r="AE22">
        <v>21.712535395200003</v>
      </c>
      <c r="AF22">
        <v>6.1515000000000004</v>
      </c>
      <c r="AG22">
        <v>10.88296272</v>
      </c>
      <c r="AH22">
        <v>56.149524</v>
      </c>
      <c r="AI22">
        <v>5.8705667999999998</v>
      </c>
      <c r="AJ22">
        <v>0</v>
      </c>
      <c r="AK22">
        <v>22.518960000000003</v>
      </c>
      <c r="AL22">
        <v>53.747799999999998</v>
      </c>
      <c r="AM22">
        <v>4.0982344444444445</v>
      </c>
      <c r="AN22">
        <v>0</v>
      </c>
      <c r="AO22">
        <v>2.7761831999999993</v>
      </c>
      <c r="AP22">
        <v>1.6315840800000001</v>
      </c>
      <c r="AQ22">
        <v>17.686350000000001</v>
      </c>
      <c r="AR22">
        <v>22.0618944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34.659245046132725</v>
      </c>
      <c r="BB22">
        <f t="shared" si="0"/>
        <v>1015.6204963871452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408.83959173238418</v>
      </c>
      <c r="L23">
        <v>11.002911839043067</v>
      </c>
      <c r="M23">
        <v>63.767086330935257</v>
      </c>
      <c r="N23">
        <v>51.88523244615655</v>
      </c>
      <c r="O23">
        <v>73.291376850225802</v>
      </c>
      <c r="P23">
        <v>17.41200281590989</v>
      </c>
      <c r="Q23">
        <v>4.7879905213270142</v>
      </c>
      <c r="R23">
        <v>18.620626853658539</v>
      </c>
      <c r="S23">
        <v>11.592203017241378</v>
      </c>
      <c r="T23">
        <v>0</v>
      </c>
      <c r="U23">
        <v>62.109721746770994</v>
      </c>
      <c r="V23">
        <v>6.2629688644688644</v>
      </c>
      <c r="W23">
        <v>15.280695745955661</v>
      </c>
      <c r="X23">
        <v>64.788004273910346</v>
      </c>
      <c r="Y23">
        <v>0</v>
      </c>
      <c r="Z23">
        <v>2.8784289599999999</v>
      </c>
      <c r="AA23">
        <v>6.1704789120000001</v>
      </c>
      <c r="AB23">
        <v>17.352844704000002</v>
      </c>
      <c r="AC23">
        <v>12.7643852736</v>
      </c>
      <c r="AD23">
        <v>4.003264080000001</v>
      </c>
      <c r="AE23">
        <v>21.712535395200003</v>
      </c>
      <c r="AF23">
        <v>6.1515000000000004</v>
      </c>
      <c r="AG23">
        <v>10.88296272</v>
      </c>
      <c r="AH23">
        <v>56.149524</v>
      </c>
      <c r="AI23">
        <v>1.1182032</v>
      </c>
      <c r="AJ23">
        <v>0</v>
      </c>
      <c r="AK23">
        <v>22.518960000000003</v>
      </c>
      <c r="AL23">
        <v>53.747799999999998</v>
      </c>
      <c r="AM23">
        <v>4.0982344444444445</v>
      </c>
      <c r="AN23">
        <v>0</v>
      </c>
      <c r="AO23">
        <v>2.7761831999999993</v>
      </c>
      <c r="AP23">
        <v>2.7568144800000005</v>
      </c>
      <c r="AQ23">
        <v>17.686350000000001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35.967860002313259</v>
      </c>
      <c r="BB23">
        <f t="shared" si="0"/>
        <v>1053.9668778185192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396.91963197943653</v>
      </c>
      <c r="L24">
        <v>11.002879475394478</v>
      </c>
      <c r="M24">
        <v>63.767086330935257</v>
      </c>
      <c r="N24">
        <v>51.88523244615655</v>
      </c>
      <c r="O24">
        <v>73.291376850225802</v>
      </c>
      <c r="P24">
        <v>17.41200281590989</v>
      </c>
      <c r="Q24">
        <v>4.7879905213270142</v>
      </c>
      <c r="R24">
        <v>18.620626853658539</v>
      </c>
      <c r="S24">
        <v>11.592203017241378</v>
      </c>
      <c r="T24">
        <v>0</v>
      </c>
      <c r="U24">
        <v>62.109721746770994</v>
      </c>
      <c r="V24">
        <v>6.2629688644688644</v>
      </c>
      <c r="W24">
        <v>15.280695745955661</v>
      </c>
      <c r="X24">
        <v>64.788004273910346</v>
      </c>
      <c r="Y24">
        <v>0</v>
      </c>
      <c r="Z24">
        <v>2.8784289599999999</v>
      </c>
      <c r="AA24">
        <v>6.1704789120000001</v>
      </c>
      <c r="AB24">
        <v>17.352844704000002</v>
      </c>
      <c r="AC24">
        <v>12.7643852736</v>
      </c>
      <c r="AD24">
        <v>4.003264080000001</v>
      </c>
      <c r="AE24">
        <v>21.712535395200003</v>
      </c>
      <c r="AF24">
        <v>6.1515000000000004</v>
      </c>
      <c r="AG24">
        <v>10.88296272</v>
      </c>
      <c r="AH24">
        <v>56.149524</v>
      </c>
      <c r="AI24">
        <v>1.1182032</v>
      </c>
      <c r="AJ24">
        <v>0</v>
      </c>
      <c r="AK24">
        <v>22.518960000000003</v>
      </c>
      <c r="AL24">
        <v>53.747799999999998</v>
      </c>
      <c r="AM24">
        <v>4.0982344444444445</v>
      </c>
      <c r="AN24">
        <v>0</v>
      </c>
      <c r="AO24">
        <v>2.7761831999999993</v>
      </c>
      <c r="AP24">
        <v>2.7568144800000005</v>
      </c>
      <c r="AQ24">
        <v>17.686350000000001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35.574500262465506</v>
      </c>
      <c r="BB24">
        <f t="shared" si="0"/>
        <v>1042.4402454417705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363.13067574969193</v>
      </c>
      <c r="L25">
        <v>11.00310462822768</v>
      </c>
      <c r="M25">
        <v>63.767086330935257</v>
      </c>
      <c r="N25">
        <v>51.88523244615655</v>
      </c>
      <c r="O25">
        <v>73.291376850225802</v>
      </c>
      <c r="P25">
        <v>17.41200281590989</v>
      </c>
      <c r="Q25">
        <v>4.7879905213270142</v>
      </c>
      <c r="R25">
        <v>18.620626853658539</v>
      </c>
      <c r="S25">
        <v>11.592203017241378</v>
      </c>
      <c r="T25">
        <v>0</v>
      </c>
      <c r="U25">
        <v>62.109721746770994</v>
      </c>
      <c r="V25">
        <v>6.2629688644688644</v>
      </c>
      <c r="W25">
        <v>15.280695745955661</v>
      </c>
      <c r="X25">
        <v>64.788004273910346</v>
      </c>
      <c r="Y25">
        <v>0</v>
      </c>
      <c r="Z25">
        <v>2.8784289599999999</v>
      </c>
      <c r="AA25">
        <v>12.340957824</v>
      </c>
      <c r="AB25">
        <v>17.352844704000002</v>
      </c>
      <c r="AC25">
        <v>12.7643852736</v>
      </c>
      <c r="AD25">
        <v>8.0065281600000002</v>
      </c>
      <c r="AE25">
        <v>21.712535395200003</v>
      </c>
      <c r="AF25">
        <v>6.1515000000000004</v>
      </c>
      <c r="AG25">
        <v>10.88296272</v>
      </c>
      <c r="AH25">
        <v>56.149524</v>
      </c>
      <c r="AI25">
        <v>1.1182032</v>
      </c>
      <c r="AJ25">
        <v>0</v>
      </c>
      <c r="AK25">
        <v>22.518960000000003</v>
      </c>
      <c r="AL25">
        <v>53.747799999999998</v>
      </c>
      <c r="AM25">
        <v>4.0982344444444445</v>
      </c>
      <c r="AN25">
        <v>0</v>
      </c>
      <c r="AO25">
        <v>2.7761831999999993</v>
      </c>
      <c r="AP25">
        <v>2.7568144800000005</v>
      </c>
      <c r="AQ25">
        <v>17.686350000000001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34.795207576423621</v>
      </c>
      <c r="BB25">
        <f t="shared" si="0"/>
        <v>1019.604550042901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360.27985719318838</v>
      </c>
      <c r="L26">
        <v>11.00310462822768</v>
      </c>
      <c r="M26">
        <v>63.767086330935257</v>
      </c>
      <c r="N26">
        <v>51.88523244615655</v>
      </c>
      <c r="O26">
        <v>73.291376850225802</v>
      </c>
      <c r="P26">
        <v>17.41200281590989</v>
      </c>
      <c r="Q26">
        <v>4.7879905213270142</v>
      </c>
      <c r="R26">
        <v>18.620626853658539</v>
      </c>
      <c r="S26">
        <v>11.592203017241378</v>
      </c>
      <c r="T26">
        <v>0</v>
      </c>
      <c r="U26">
        <v>62.109721746770994</v>
      </c>
      <c r="V26">
        <v>6.2629688644688644</v>
      </c>
      <c r="W26">
        <v>15.280695745955661</v>
      </c>
      <c r="X26">
        <v>64.788004273910346</v>
      </c>
      <c r="Y26">
        <v>0</v>
      </c>
      <c r="Z26">
        <v>2.8784289599999999</v>
      </c>
      <c r="AA26">
        <v>12.340957824</v>
      </c>
      <c r="AB26">
        <v>17.352844704000002</v>
      </c>
      <c r="AC26">
        <v>12.7643852736</v>
      </c>
      <c r="AD26">
        <v>8.0065281600000002</v>
      </c>
      <c r="AE26">
        <v>21.712535395200003</v>
      </c>
      <c r="AF26">
        <v>6.1515000000000004</v>
      </c>
      <c r="AG26">
        <v>10.88296272</v>
      </c>
      <c r="AH26">
        <v>56.149524</v>
      </c>
      <c r="AI26">
        <v>1.1182032</v>
      </c>
      <c r="AJ26">
        <v>0</v>
      </c>
      <c r="AK26">
        <v>22.518960000000003</v>
      </c>
      <c r="AL26">
        <v>53.747799999999998</v>
      </c>
      <c r="AM26">
        <v>4.0982344444444445</v>
      </c>
      <c r="AN26">
        <v>0</v>
      </c>
      <c r="AO26">
        <v>2.7761831999999993</v>
      </c>
      <c r="AP26">
        <v>2.7568144800000005</v>
      </c>
      <c r="AQ26">
        <v>17.686350000000001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34.7011305640589</v>
      </c>
      <c r="BB26">
        <f t="shared" si="0"/>
        <v>1016.8478084987622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307.99099876298862</v>
      </c>
      <c r="L27">
        <v>11.00310424776943</v>
      </c>
      <c r="M27">
        <v>63.767086330935257</v>
      </c>
      <c r="N27">
        <v>51.88523244615655</v>
      </c>
      <c r="O27">
        <v>73.291376850225802</v>
      </c>
      <c r="P27">
        <v>17.41200281590989</v>
      </c>
      <c r="Q27">
        <v>4.7879905213270142</v>
      </c>
      <c r="R27">
        <v>18.620626853658539</v>
      </c>
      <c r="S27">
        <v>11.592203017241378</v>
      </c>
      <c r="T27">
        <v>0</v>
      </c>
      <c r="U27">
        <v>62.109721746770994</v>
      </c>
      <c r="V27">
        <v>6.2629688644688644</v>
      </c>
      <c r="W27">
        <v>15.280695745955661</v>
      </c>
      <c r="X27">
        <v>64.788004273910346</v>
      </c>
      <c r="Y27">
        <v>0</v>
      </c>
      <c r="Z27">
        <v>2.8784289599999999</v>
      </c>
      <c r="AA27">
        <v>12.340957824</v>
      </c>
      <c r="AB27">
        <v>17.352844704000002</v>
      </c>
      <c r="AC27">
        <v>12.7643852736</v>
      </c>
      <c r="AD27">
        <v>8.0065281600000002</v>
      </c>
      <c r="AE27">
        <v>21.018311279999999</v>
      </c>
      <c r="AF27">
        <v>6.1515000000000004</v>
      </c>
      <c r="AG27">
        <v>10.88296272</v>
      </c>
      <c r="AH27">
        <v>56.149524</v>
      </c>
      <c r="AI27">
        <v>3.3546096000000003</v>
      </c>
      <c r="AJ27">
        <v>0</v>
      </c>
      <c r="AK27">
        <v>22.518960000000003</v>
      </c>
      <c r="AL27">
        <v>53.747799999999998</v>
      </c>
      <c r="AM27">
        <v>4.0982344444444445</v>
      </c>
      <c r="AN27">
        <v>0</v>
      </c>
      <c r="AO27">
        <v>2.7761831999999993</v>
      </c>
      <c r="AP27">
        <v>1.6315840800000001</v>
      </c>
      <c r="AQ27">
        <v>17.686350000000001</v>
      </c>
      <c r="AR27">
        <v>22.0618944</v>
      </c>
      <c r="AS27">
        <v>14.533971264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32.958667573804163</v>
      </c>
      <c r="BB27">
        <f t="shared" si="0"/>
        <v>965.7883748135589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347.63044494158589</v>
      </c>
      <c r="L28">
        <v>11.00310424776943</v>
      </c>
      <c r="M28">
        <v>63.767086330935257</v>
      </c>
      <c r="N28">
        <v>51.88523244615655</v>
      </c>
      <c r="O28">
        <v>73.291376850225802</v>
      </c>
      <c r="P28">
        <v>17.41200281590989</v>
      </c>
      <c r="Q28">
        <v>4.7879905213270142</v>
      </c>
      <c r="R28">
        <v>18.620626853658539</v>
      </c>
      <c r="S28">
        <v>11.592203017241378</v>
      </c>
      <c r="T28">
        <v>0</v>
      </c>
      <c r="U28">
        <v>62.109721746770994</v>
      </c>
      <c r="V28">
        <v>6.2629688644688644</v>
      </c>
      <c r="W28">
        <v>15.280695745955661</v>
      </c>
      <c r="X28">
        <v>64.788004273910346</v>
      </c>
      <c r="Y28">
        <v>0</v>
      </c>
      <c r="Z28">
        <v>2.8784289599999999</v>
      </c>
      <c r="AA28">
        <v>12.340957824</v>
      </c>
      <c r="AB28">
        <v>17.352844704000002</v>
      </c>
      <c r="AC28">
        <v>12.7643852736</v>
      </c>
      <c r="AD28">
        <v>8.0065281600000002</v>
      </c>
      <c r="AE28">
        <v>20.849263199999999</v>
      </c>
      <c r="AF28">
        <v>6.1515000000000004</v>
      </c>
      <c r="AG28">
        <v>10.88296272</v>
      </c>
      <c r="AH28">
        <v>56.149524</v>
      </c>
      <c r="AI28">
        <v>21.804962400000001</v>
      </c>
      <c r="AJ28">
        <v>0</v>
      </c>
      <c r="AK28">
        <v>22.518960000000003</v>
      </c>
      <c r="AL28">
        <v>53.747799999999998</v>
      </c>
      <c r="AM28">
        <v>4.0982344444444445</v>
      </c>
      <c r="AN28">
        <v>0</v>
      </c>
      <c r="AO28">
        <v>2.7761831999999993</v>
      </c>
      <c r="AP28">
        <v>1.6315840800000001</v>
      </c>
      <c r="AQ28">
        <v>17.686350000000001</v>
      </c>
      <c r="AR28">
        <v>22.0618944</v>
      </c>
      <c r="AS28">
        <v>14.533971264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34.870052221697847</v>
      </c>
      <c r="BB28">
        <f t="shared" si="0"/>
        <v>1021.7977410642624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354.05083130252581</v>
      </c>
      <c r="L29">
        <v>11.002684783881927</v>
      </c>
      <c r="M29">
        <v>63.767086330935257</v>
      </c>
      <c r="N29">
        <v>51.88523244615655</v>
      </c>
      <c r="O29">
        <v>73.291376850225802</v>
      </c>
      <c r="P29">
        <v>17.41200281590989</v>
      </c>
      <c r="Q29">
        <v>4.7879905213270142</v>
      </c>
      <c r="R29">
        <v>18.620626853658539</v>
      </c>
      <c r="S29">
        <v>11.592203017241378</v>
      </c>
      <c r="T29">
        <v>0</v>
      </c>
      <c r="U29">
        <v>62.109721746770994</v>
      </c>
      <c r="V29">
        <v>6.2629688644688644</v>
      </c>
      <c r="W29">
        <v>15.280695745955661</v>
      </c>
      <c r="X29">
        <v>64.788004273910346</v>
      </c>
      <c r="Y29">
        <v>0</v>
      </c>
      <c r="Z29">
        <v>2.8784289599999999</v>
      </c>
      <c r="AA29">
        <v>12.340957824</v>
      </c>
      <c r="AB29">
        <v>17.352844704000002</v>
      </c>
      <c r="AC29">
        <v>12.7643852736</v>
      </c>
      <c r="AD29">
        <v>8.0065281600000002</v>
      </c>
      <c r="AE29">
        <v>20.849263199999999</v>
      </c>
      <c r="AF29">
        <v>6.1515000000000004</v>
      </c>
      <c r="AG29">
        <v>10.88296272</v>
      </c>
      <c r="AH29">
        <v>56.149524</v>
      </c>
      <c r="AI29">
        <v>21.804962400000001</v>
      </c>
      <c r="AJ29">
        <v>0</v>
      </c>
      <c r="AK29">
        <v>22.518960000000003</v>
      </c>
      <c r="AL29">
        <v>53.747799999999998</v>
      </c>
      <c r="AM29">
        <v>4.0982344444444445</v>
      </c>
      <c r="AN29">
        <v>0</v>
      </c>
      <c r="AO29">
        <v>2.7761831999999993</v>
      </c>
      <c r="AP29">
        <v>1.6315840800000001</v>
      </c>
      <c r="AQ29">
        <v>17.686350000000001</v>
      </c>
      <c r="AR29">
        <v>22.0618944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35.08190932170757</v>
      </c>
      <c r="BB29">
        <f t="shared" si="0"/>
        <v>1028.0058508613051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354.18071282211992</v>
      </c>
      <c r="L30">
        <v>11.002727272727274</v>
      </c>
      <c r="M30">
        <v>63.767086330935257</v>
      </c>
      <c r="N30">
        <v>51.88523244615655</v>
      </c>
      <c r="O30">
        <v>73.291376850225802</v>
      </c>
      <c r="P30">
        <v>17.41200281590989</v>
      </c>
      <c r="Q30">
        <v>4.7879905213270142</v>
      </c>
      <c r="R30">
        <v>18.620626853658539</v>
      </c>
      <c r="S30">
        <v>11.592203017241378</v>
      </c>
      <c r="T30">
        <v>0</v>
      </c>
      <c r="U30">
        <v>62.109721746770994</v>
      </c>
      <c r="V30">
        <v>6.2562767509727628</v>
      </c>
      <c r="W30">
        <v>15.278818831385644</v>
      </c>
      <c r="X30">
        <v>64.788004297238018</v>
      </c>
      <c r="Y30">
        <v>0</v>
      </c>
      <c r="Z30">
        <v>2.8784289599999999</v>
      </c>
      <c r="AA30">
        <v>12.340957824</v>
      </c>
      <c r="AB30">
        <v>17.352844704000002</v>
      </c>
      <c r="AC30">
        <v>12.7643852736</v>
      </c>
      <c r="AD30">
        <v>8.0065281600000002</v>
      </c>
      <c r="AE30">
        <v>20.849263199999999</v>
      </c>
      <c r="AF30">
        <v>6.1515000000000004</v>
      </c>
      <c r="AG30">
        <v>10.88296272</v>
      </c>
      <c r="AH30">
        <v>56.149524</v>
      </c>
      <c r="AI30">
        <v>21.804962400000001</v>
      </c>
      <c r="AJ30">
        <v>0</v>
      </c>
      <c r="AK30">
        <v>22.518960000000003</v>
      </c>
      <c r="AL30">
        <v>53.747799999999998</v>
      </c>
      <c r="AM30">
        <v>4.0982344444444445</v>
      </c>
      <c r="AN30">
        <v>0</v>
      </c>
      <c r="AO30">
        <v>2.7761831999999993</v>
      </c>
      <c r="AP30">
        <v>1.6315840800000001</v>
      </c>
      <c r="AQ30">
        <v>17.686350000000001</v>
      </c>
      <c r="AR30">
        <v>22.0618944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35.08591396645501</v>
      </c>
      <c r="BB30">
        <f t="shared" si="0"/>
        <v>1028.1232012202586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361.74063107026103</v>
      </c>
      <c r="L31">
        <v>11.002727272727274</v>
      </c>
      <c r="M31">
        <v>60.309520979436577</v>
      </c>
      <c r="N31">
        <v>51.88523244615655</v>
      </c>
      <c r="O31">
        <v>73.291376850225802</v>
      </c>
      <c r="P31">
        <v>17.41200281590989</v>
      </c>
      <c r="Q31">
        <v>4.7879905213270142</v>
      </c>
      <c r="R31">
        <v>18.620626853658539</v>
      </c>
      <c r="S31">
        <v>11.592203017241378</v>
      </c>
      <c r="T31">
        <v>0</v>
      </c>
      <c r="U31">
        <v>62.109721746770994</v>
      </c>
      <c r="V31">
        <v>6.2562767509727628</v>
      </c>
      <c r="W31">
        <v>15.278818831385644</v>
      </c>
      <c r="X31">
        <v>64.788004297238018</v>
      </c>
      <c r="Y31">
        <v>0</v>
      </c>
      <c r="Z31">
        <v>2.8784289599999999</v>
      </c>
      <c r="AA31">
        <v>12.340957824</v>
      </c>
      <c r="AB31">
        <v>17.352844704000002</v>
      </c>
      <c r="AC31">
        <v>12.7643852736</v>
      </c>
      <c r="AD31">
        <v>8.0065281600000002</v>
      </c>
      <c r="AE31">
        <v>20.849263199999999</v>
      </c>
      <c r="AF31">
        <v>6.1515000000000004</v>
      </c>
      <c r="AG31">
        <v>10.88296272</v>
      </c>
      <c r="AH31">
        <v>56.149524</v>
      </c>
      <c r="AI31">
        <v>21.804962400000001</v>
      </c>
      <c r="AJ31">
        <v>0</v>
      </c>
      <c r="AK31">
        <v>22.518960000000003</v>
      </c>
      <c r="AL31">
        <v>53.747799999999998</v>
      </c>
      <c r="AM31">
        <v>4.0982344444444445</v>
      </c>
      <c r="AN31">
        <v>0</v>
      </c>
      <c r="AO31">
        <v>2.7761831999999993</v>
      </c>
      <c r="AP31">
        <v>1.6315840800000001</v>
      </c>
      <c r="AQ31">
        <v>15.2845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35.124717737244069</v>
      </c>
      <c r="BB31">
        <f t="shared" si="0"/>
        <v>1029.260259695712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335.83152433957031</v>
      </c>
      <c r="L32">
        <v>11.002727272727274</v>
      </c>
      <c r="M32">
        <v>60.309520979436577</v>
      </c>
      <c r="N32">
        <v>51.88523244615655</v>
      </c>
      <c r="O32">
        <v>73.291376850225802</v>
      </c>
      <c r="P32">
        <v>17.41200281590989</v>
      </c>
      <c r="Q32">
        <v>4.7879905213270142</v>
      </c>
      <c r="R32">
        <v>18.620626853658539</v>
      </c>
      <c r="S32">
        <v>11.592203017241378</v>
      </c>
      <c r="T32">
        <v>0</v>
      </c>
      <c r="U32">
        <v>62.109721746770994</v>
      </c>
      <c r="V32">
        <v>6.2562767509727628</v>
      </c>
      <c r="W32">
        <v>15.278818831385644</v>
      </c>
      <c r="X32">
        <v>64.788004297238018</v>
      </c>
      <c r="Y32">
        <v>0</v>
      </c>
      <c r="Z32">
        <v>2.8784289599999999</v>
      </c>
      <c r="AA32">
        <v>12.340957824</v>
      </c>
      <c r="AB32">
        <v>17.352844704000002</v>
      </c>
      <c r="AC32">
        <v>12.7643852736</v>
      </c>
      <c r="AD32">
        <v>8.0065281600000002</v>
      </c>
      <c r="AE32">
        <v>20.849263199999999</v>
      </c>
      <c r="AF32">
        <v>6.1515000000000004</v>
      </c>
      <c r="AG32">
        <v>10.88296272</v>
      </c>
      <c r="AH32">
        <v>56.149524</v>
      </c>
      <c r="AI32">
        <v>21.804962400000001</v>
      </c>
      <c r="AJ32">
        <v>0</v>
      </c>
      <c r="AK32">
        <v>22.518960000000003</v>
      </c>
      <c r="AL32">
        <v>53.747799999999998</v>
      </c>
      <c r="AM32">
        <v>4.0982344444444445</v>
      </c>
      <c r="AN32">
        <v>0</v>
      </c>
      <c r="AO32">
        <v>2.7761831999999993</v>
      </c>
      <c r="AP32">
        <v>1.6315840800000001</v>
      </c>
      <c r="AQ32">
        <v>11.790900000000002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34.154428415131292</v>
      </c>
      <c r="BB32">
        <f t="shared" si="0"/>
        <v>1000.8278422871339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354.18071282211992</v>
      </c>
      <c r="L33">
        <v>11.002727272727274</v>
      </c>
      <c r="M33">
        <v>60.309520979436577</v>
      </c>
      <c r="N33">
        <v>51.88523244615655</v>
      </c>
      <c r="O33">
        <v>73.291376850225802</v>
      </c>
      <c r="P33">
        <v>17.41200281590989</v>
      </c>
      <c r="Q33">
        <v>4.7901129591836726</v>
      </c>
      <c r="R33">
        <v>18.620855781057809</v>
      </c>
      <c r="S33">
        <v>11.591671376481315</v>
      </c>
      <c r="T33">
        <v>0</v>
      </c>
      <c r="U33">
        <v>62.109721746770994</v>
      </c>
      <c r="V33">
        <v>6.2562767509727628</v>
      </c>
      <c r="W33">
        <v>15.278818831385644</v>
      </c>
      <c r="X33">
        <v>64.788004297238018</v>
      </c>
      <c r="Y33">
        <v>0</v>
      </c>
      <c r="Z33">
        <v>2.8784289599999999</v>
      </c>
      <c r="AA33">
        <v>6.1704789120000001</v>
      </c>
      <c r="AB33">
        <v>17.352844704000002</v>
      </c>
      <c r="AC33">
        <v>12.7643852736</v>
      </c>
      <c r="AD33">
        <v>8.0065281600000002</v>
      </c>
      <c r="AE33">
        <v>20.849263199999999</v>
      </c>
      <c r="AF33">
        <v>6.1515000000000004</v>
      </c>
      <c r="AG33">
        <v>10.88296272</v>
      </c>
      <c r="AH33">
        <v>56.149524</v>
      </c>
      <c r="AI33">
        <v>21.804962400000001</v>
      </c>
      <c r="AJ33">
        <v>0</v>
      </c>
      <c r="AK33">
        <v>22.518960000000003</v>
      </c>
      <c r="AL33">
        <v>53.747799999999998</v>
      </c>
      <c r="AM33">
        <v>4.0982344444444445</v>
      </c>
      <c r="AN33">
        <v>0</v>
      </c>
      <c r="AO33">
        <v>2.7761831999999993</v>
      </c>
      <c r="AP33">
        <v>1.6315840800000001</v>
      </c>
      <c r="AQ33">
        <v>11.790900000000002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34.556386234458074</v>
      </c>
      <c r="BB33">
        <f t="shared" si="0"/>
        <v>1012.6064137628526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342.65060543004358</v>
      </c>
      <c r="L34">
        <v>11.002727272727274</v>
      </c>
      <c r="M34">
        <v>60.309520979436577</v>
      </c>
      <c r="N34">
        <v>51.88523244615655</v>
      </c>
      <c r="O34">
        <v>73.291376850225802</v>
      </c>
      <c r="P34">
        <v>17.41200281590989</v>
      </c>
      <c r="Q34">
        <v>4.7901129591836726</v>
      </c>
      <c r="R34">
        <v>18.620855781057809</v>
      </c>
      <c r="S34">
        <v>11.591671376481315</v>
      </c>
      <c r="T34">
        <v>0</v>
      </c>
      <c r="U34">
        <v>62.109721746770994</v>
      </c>
      <c r="V34">
        <v>6.2562767509727628</v>
      </c>
      <c r="W34">
        <v>15.278818831385644</v>
      </c>
      <c r="X34">
        <v>64.788004297238018</v>
      </c>
      <c r="Y34">
        <v>0</v>
      </c>
      <c r="Z34">
        <v>2.8784289599999999</v>
      </c>
      <c r="AA34">
        <v>6.1704789120000001</v>
      </c>
      <c r="AB34">
        <v>17.352844704000002</v>
      </c>
      <c r="AC34">
        <v>12.7643852736</v>
      </c>
      <c r="AD34">
        <v>8.0065281600000002</v>
      </c>
      <c r="AE34">
        <v>20.849263199999999</v>
      </c>
      <c r="AF34">
        <v>6.1515000000000004</v>
      </c>
      <c r="AG34">
        <v>10.88296272</v>
      </c>
      <c r="AH34">
        <v>56.149524</v>
      </c>
      <c r="AI34">
        <v>3.3546096000000003</v>
      </c>
      <c r="AJ34">
        <v>0</v>
      </c>
      <c r="AK34">
        <v>22.518960000000003</v>
      </c>
      <c r="AL34">
        <v>53.747799999999998</v>
      </c>
      <c r="AM34">
        <v>4.0982344444444445</v>
      </c>
      <c r="AN34">
        <v>0</v>
      </c>
      <c r="AO34">
        <v>2.7761831999999993</v>
      </c>
      <c r="AP34">
        <v>1.6315840800000001</v>
      </c>
      <c r="AQ34">
        <v>11.790900000000002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33.567031048119475</v>
      </c>
      <c r="BB34">
        <f t="shared" si="0"/>
        <v>983.61530875711492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335.04037898667747</v>
      </c>
      <c r="L35">
        <v>11.002727272727274</v>
      </c>
      <c r="M35">
        <v>63.767086330935257</v>
      </c>
      <c r="N35">
        <v>51.88523244615655</v>
      </c>
      <c r="O35">
        <v>73.291376850225802</v>
      </c>
      <c r="P35">
        <v>17.41200281590989</v>
      </c>
      <c r="Q35">
        <v>4.7901129591836726</v>
      </c>
      <c r="R35">
        <v>18.620855781057809</v>
      </c>
      <c r="S35">
        <v>11.591671376481315</v>
      </c>
      <c r="T35">
        <v>0</v>
      </c>
      <c r="U35">
        <v>62.109721746770994</v>
      </c>
      <c r="V35">
        <v>6.2562767509727628</v>
      </c>
      <c r="W35">
        <v>15.278818831385644</v>
      </c>
      <c r="X35">
        <v>64.788004297238018</v>
      </c>
      <c r="Y35">
        <v>0</v>
      </c>
      <c r="Z35">
        <v>2.8784289599999999</v>
      </c>
      <c r="AA35">
        <v>5.3780039999999998</v>
      </c>
      <c r="AB35">
        <v>17.352844704000002</v>
      </c>
      <c r="AC35">
        <v>12.7643852736</v>
      </c>
      <c r="AD35">
        <v>8.0065281600000002</v>
      </c>
      <c r="AE35">
        <v>20.849263199999999</v>
      </c>
      <c r="AF35">
        <v>6.1515000000000004</v>
      </c>
      <c r="AG35">
        <v>10.88296272</v>
      </c>
      <c r="AH35">
        <v>56.149524</v>
      </c>
      <c r="AI35">
        <v>1.1182032</v>
      </c>
      <c r="AJ35">
        <v>0</v>
      </c>
      <c r="AK35">
        <v>22.518960000000003</v>
      </c>
      <c r="AL35">
        <v>53.747799999999998</v>
      </c>
      <c r="AM35">
        <v>4.0982344444444445</v>
      </c>
      <c r="AN35">
        <v>0</v>
      </c>
      <c r="AO35">
        <v>2.5437585600000001</v>
      </c>
      <c r="AP35">
        <v>1.6315840800000001</v>
      </c>
      <c r="AQ35">
        <v>11.790900000000002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33.322369907287964</v>
      </c>
      <c r="BB35">
        <f t="shared" si="0"/>
        <v>976.4460028540791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337.190562248996</v>
      </c>
      <c r="L36">
        <v>11.002727272727274</v>
      </c>
      <c r="M36">
        <v>63.767086330935257</v>
      </c>
      <c r="N36">
        <v>51.88523244615655</v>
      </c>
      <c r="O36">
        <v>73.291376850225802</v>
      </c>
      <c r="P36">
        <v>17.41200281590989</v>
      </c>
      <c r="Q36">
        <v>4.7901129591836726</v>
      </c>
      <c r="R36">
        <v>18.620855781057809</v>
      </c>
      <c r="S36">
        <v>11.591671376481315</v>
      </c>
      <c r="T36">
        <v>0</v>
      </c>
      <c r="U36">
        <v>62.109721746770994</v>
      </c>
      <c r="V36">
        <v>6.2562767509727628</v>
      </c>
      <c r="W36">
        <v>15.278818831385644</v>
      </c>
      <c r="X36">
        <v>64.788004297238018</v>
      </c>
      <c r="Y36">
        <v>0</v>
      </c>
      <c r="Z36">
        <v>2.8784289599999999</v>
      </c>
      <c r="AA36">
        <v>0</v>
      </c>
      <c r="AB36">
        <v>17.352844704000002</v>
      </c>
      <c r="AC36">
        <v>12.7643852736</v>
      </c>
      <c r="AD36">
        <v>8.0065281600000002</v>
      </c>
      <c r="AE36">
        <v>20.849263199999999</v>
      </c>
      <c r="AF36">
        <v>6.1515000000000004</v>
      </c>
      <c r="AG36">
        <v>10.88296272</v>
      </c>
      <c r="AH36">
        <v>56.149524</v>
      </c>
      <c r="AI36">
        <v>1.1182032</v>
      </c>
      <c r="AJ36">
        <v>0</v>
      </c>
      <c r="AK36">
        <v>22.518960000000003</v>
      </c>
      <c r="AL36">
        <v>53.747799999999998</v>
      </c>
      <c r="AM36">
        <v>4.0982344444444445</v>
      </c>
      <c r="AN36">
        <v>0</v>
      </c>
      <c r="AO36">
        <v>2.5437585600000001</v>
      </c>
      <c r="AP36">
        <v>1.6315840800000001</v>
      </c>
      <c r="AQ36">
        <v>11.790900000000002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33.21585182294443</v>
      </c>
      <c r="BB36">
        <f t="shared" si="0"/>
        <v>973.32470020074129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300.96476967991117</v>
      </c>
      <c r="L37">
        <v>11.002727272727274</v>
      </c>
      <c r="M37">
        <v>63.767086330935257</v>
      </c>
      <c r="N37">
        <v>51.88523244615655</v>
      </c>
      <c r="O37">
        <v>73.291376850225802</v>
      </c>
      <c r="P37">
        <v>17.41200281590989</v>
      </c>
      <c r="Q37">
        <v>4.7901129591836726</v>
      </c>
      <c r="R37">
        <v>18.620855781057809</v>
      </c>
      <c r="S37">
        <v>11.591671376481315</v>
      </c>
      <c r="T37">
        <v>0</v>
      </c>
      <c r="U37">
        <v>62.109721746770994</v>
      </c>
      <c r="V37">
        <v>6.2562767509727628</v>
      </c>
      <c r="W37">
        <v>15.278818831385644</v>
      </c>
      <c r="X37">
        <v>64.788004297238018</v>
      </c>
      <c r="Y37">
        <v>0</v>
      </c>
      <c r="Z37">
        <v>2.8784289599999999</v>
      </c>
      <c r="AA37">
        <v>0</v>
      </c>
      <c r="AB37">
        <v>17.352844704000002</v>
      </c>
      <c r="AC37">
        <v>12.7643852736</v>
      </c>
      <c r="AD37">
        <v>12.009792239999998</v>
      </c>
      <c r="AE37">
        <v>20.849263199999999</v>
      </c>
      <c r="AF37">
        <v>6.1515000000000004</v>
      </c>
      <c r="AG37">
        <v>10.88296272</v>
      </c>
      <c r="AH37">
        <v>56.149524</v>
      </c>
      <c r="AI37">
        <v>1.1182032</v>
      </c>
      <c r="AJ37">
        <v>0</v>
      </c>
      <c r="AK37">
        <v>22.518960000000003</v>
      </c>
      <c r="AL37">
        <v>53.747799999999998</v>
      </c>
      <c r="AM37">
        <v>4.0982344444444445</v>
      </c>
      <c r="AN37">
        <v>0</v>
      </c>
      <c r="AO37">
        <v>2.5437585600000001</v>
      </c>
      <c r="AP37">
        <v>1.6315840800000001</v>
      </c>
      <c r="AQ37">
        <v>11.790900000000002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32.15250878829309</v>
      </c>
      <c r="BB37">
        <f t="shared" si="0"/>
        <v>942.16551474630774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353.26064647050299</v>
      </c>
      <c r="L38">
        <v>11.002727272727274</v>
      </c>
      <c r="M38">
        <v>63.767086330935257</v>
      </c>
      <c r="N38">
        <v>51.88523244615655</v>
      </c>
      <c r="O38">
        <v>73.291376850225802</v>
      </c>
      <c r="P38">
        <v>17.41200281590989</v>
      </c>
      <c r="Q38">
        <v>4.7901129591836726</v>
      </c>
      <c r="R38">
        <v>18.620855781057809</v>
      </c>
      <c r="S38">
        <v>11.591671376481315</v>
      </c>
      <c r="T38">
        <v>0</v>
      </c>
      <c r="U38">
        <v>62.109721746770994</v>
      </c>
      <c r="V38">
        <v>6.2562767509727628</v>
      </c>
      <c r="W38">
        <v>15.278818831385644</v>
      </c>
      <c r="X38">
        <v>64.788004297238018</v>
      </c>
      <c r="Y38">
        <v>0</v>
      </c>
      <c r="Z38">
        <v>2.8784289599999999</v>
      </c>
      <c r="AA38">
        <v>0</v>
      </c>
      <c r="AB38">
        <v>17.352844704000002</v>
      </c>
      <c r="AC38">
        <v>12.7643852736</v>
      </c>
      <c r="AD38">
        <v>12.009792239999998</v>
      </c>
      <c r="AE38">
        <v>20.849263199999999</v>
      </c>
      <c r="AF38">
        <v>6.1515000000000004</v>
      </c>
      <c r="AG38">
        <v>10.88296272</v>
      </c>
      <c r="AH38">
        <v>56.149524</v>
      </c>
      <c r="AI38">
        <v>1.1182032</v>
      </c>
      <c r="AJ38">
        <v>0</v>
      </c>
      <c r="AK38">
        <v>22.518960000000003</v>
      </c>
      <c r="AL38">
        <v>53.747799999999998</v>
      </c>
      <c r="AM38">
        <v>4.0982344444444445</v>
      </c>
      <c r="AN38">
        <v>0</v>
      </c>
      <c r="AO38">
        <v>2.5437585600000001</v>
      </c>
      <c r="AP38">
        <v>1.6315840800000001</v>
      </c>
      <c r="AQ38">
        <v>5.8954500000000012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33.683722598654185</v>
      </c>
      <c r="BB38">
        <f t="shared" si="0"/>
        <v>987.03472772653845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364.33159872836455</v>
      </c>
      <c r="L39">
        <v>11.002727272727274</v>
      </c>
      <c r="M39">
        <v>63.767086330935257</v>
      </c>
      <c r="N39">
        <v>51.88523244615655</v>
      </c>
      <c r="O39">
        <v>73.291376850225802</v>
      </c>
      <c r="P39">
        <v>17.41200281590989</v>
      </c>
      <c r="Q39">
        <v>4.7901129591836726</v>
      </c>
      <c r="R39">
        <v>18.620855781057809</v>
      </c>
      <c r="S39">
        <v>11.591671376481315</v>
      </c>
      <c r="T39">
        <v>0</v>
      </c>
      <c r="U39">
        <v>62.109721746770994</v>
      </c>
      <c r="V39">
        <v>6.2562767509727628</v>
      </c>
      <c r="W39">
        <v>15.278818831385644</v>
      </c>
      <c r="X39">
        <v>64.788004297238018</v>
      </c>
      <c r="Y39">
        <v>0</v>
      </c>
      <c r="Z39">
        <v>2.8784289599999999</v>
      </c>
      <c r="AA39">
        <v>0</v>
      </c>
      <c r="AB39">
        <v>17.352844704000002</v>
      </c>
      <c r="AC39">
        <v>12.7643852736</v>
      </c>
      <c r="AD39">
        <v>12.009792239999998</v>
      </c>
      <c r="AE39">
        <v>20.849263199999999</v>
      </c>
      <c r="AF39">
        <v>6.1515000000000004</v>
      </c>
      <c r="AG39">
        <v>10.88296272</v>
      </c>
      <c r="AH39">
        <v>49.910688</v>
      </c>
      <c r="AI39">
        <v>1.1182032</v>
      </c>
      <c r="AJ39">
        <v>0</v>
      </c>
      <c r="AK39">
        <v>22.518960000000003</v>
      </c>
      <c r="AL39">
        <v>53.747799999999998</v>
      </c>
      <c r="AM39">
        <v>4.0982344444444445</v>
      </c>
      <c r="AN39">
        <v>0</v>
      </c>
      <c r="AO39">
        <v>2.5437585600000001</v>
      </c>
      <c r="AP39">
        <v>1.6315840800000001</v>
      </c>
      <c r="AQ39">
        <v>5.8954500000000012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33.891185238363576</v>
      </c>
      <c r="BB39">
        <f t="shared" si="0"/>
        <v>993.1140117446904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417.02137468460893</v>
      </c>
      <c r="L40">
        <v>11.002727272727274</v>
      </c>
      <c r="M40">
        <v>63.767086330935257</v>
      </c>
      <c r="N40">
        <v>51.88523244615655</v>
      </c>
      <c r="O40">
        <v>73.291376850225802</v>
      </c>
      <c r="P40">
        <v>17.41200281590989</v>
      </c>
      <c r="Q40">
        <v>4.7901129591836726</v>
      </c>
      <c r="R40">
        <v>18.620855781057809</v>
      </c>
      <c r="S40">
        <v>11.591671376481315</v>
      </c>
      <c r="T40">
        <v>0</v>
      </c>
      <c r="U40">
        <v>62.109721746770994</v>
      </c>
      <c r="V40">
        <v>6.2562767509727628</v>
      </c>
      <c r="W40">
        <v>15.278818831385644</v>
      </c>
      <c r="X40">
        <v>64.788004297238018</v>
      </c>
      <c r="Y40">
        <v>0</v>
      </c>
      <c r="Z40">
        <v>2.8784289599999999</v>
      </c>
      <c r="AA40">
        <v>0</v>
      </c>
      <c r="AB40">
        <v>17.352844704000002</v>
      </c>
      <c r="AC40">
        <v>12.7643852736</v>
      </c>
      <c r="AD40">
        <v>12.009792239999998</v>
      </c>
      <c r="AE40">
        <v>20.849263199999999</v>
      </c>
      <c r="AF40">
        <v>6.1515000000000004</v>
      </c>
      <c r="AG40">
        <v>10.88296272</v>
      </c>
      <c r="AH40">
        <v>37.433016000000002</v>
      </c>
      <c r="AI40">
        <v>1.1182032</v>
      </c>
      <c r="AJ40">
        <v>0</v>
      </c>
      <c r="AK40">
        <v>22.518960000000003</v>
      </c>
      <c r="AL40">
        <v>53.747799999999998</v>
      </c>
      <c r="AM40">
        <v>4.0982344444444445</v>
      </c>
      <c r="AN40">
        <v>0</v>
      </c>
      <c r="AO40">
        <v>2.5437585600000001</v>
      </c>
      <c r="AP40">
        <v>1.6315840800000001</v>
      </c>
      <c r="AQ40">
        <v>5.8954500000000012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35.21818466891969</v>
      </c>
      <c r="BB40">
        <f t="shared" si="0"/>
        <v>1031.9991162703789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438.54139622489481</v>
      </c>
      <c r="L41">
        <v>11.002727272727274</v>
      </c>
      <c r="M41">
        <v>63.767086330935257</v>
      </c>
      <c r="N41">
        <v>51.88523244615655</v>
      </c>
      <c r="O41">
        <v>73.291376850225802</v>
      </c>
      <c r="P41">
        <v>17.41200281590989</v>
      </c>
      <c r="Q41">
        <v>4.7901129591836726</v>
      </c>
      <c r="R41">
        <v>18.620855781057809</v>
      </c>
      <c r="S41">
        <v>11.591671376481315</v>
      </c>
      <c r="T41">
        <v>0</v>
      </c>
      <c r="U41">
        <v>62.109721746770994</v>
      </c>
      <c r="V41">
        <v>6.2562767509727628</v>
      </c>
      <c r="W41">
        <v>15.278818831385644</v>
      </c>
      <c r="X41">
        <v>64.788004297238018</v>
      </c>
      <c r="Y41">
        <v>0</v>
      </c>
      <c r="Z41">
        <v>2.8784289599999999</v>
      </c>
      <c r="AA41">
        <v>0</v>
      </c>
      <c r="AB41">
        <v>17.352844704000002</v>
      </c>
      <c r="AC41">
        <v>12.7643852736</v>
      </c>
      <c r="AD41">
        <v>12.009792239999998</v>
      </c>
      <c r="AE41">
        <v>20.849263199999999</v>
      </c>
      <c r="AF41">
        <v>6.1515000000000004</v>
      </c>
      <c r="AG41">
        <v>10.88296272</v>
      </c>
      <c r="AH41">
        <v>36.809132399999996</v>
      </c>
      <c r="AI41">
        <v>0</v>
      </c>
      <c r="AJ41">
        <v>0</v>
      </c>
      <c r="AK41">
        <v>22.518960000000003</v>
      </c>
      <c r="AL41">
        <v>53.747799999999998</v>
      </c>
      <c r="AM41">
        <v>4.0982344444444445</v>
      </c>
      <c r="AN41">
        <v>0</v>
      </c>
      <c r="AO41">
        <v>2.5437585600000001</v>
      </c>
      <c r="AP41">
        <v>1.6315840800000001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35.676306884949113</v>
      </c>
      <c r="BB41">
        <f t="shared" si="0"/>
        <v>1045.4234787946352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412.1713673525727</v>
      </c>
      <c r="L42">
        <v>11.002727272727274</v>
      </c>
      <c r="M42">
        <v>63.767086330935257</v>
      </c>
      <c r="N42">
        <v>51.88523244615655</v>
      </c>
      <c r="O42">
        <v>73.291376850225802</v>
      </c>
      <c r="P42">
        <v>17.41200281590989</v>
      </c>
      <c r="Q42">
        <v>4.7901129591836726</v>
      </c>
      <c r="R42">
        <v>18.620855781057809</v>
      </c>
      <c r="S42">
        <v>11.591671376481315</v>
      </c>
      <c r="T42">
        <v>0</v>
      </c>
      <c r="U42">
        <v>62.109721746770994</v>
      </c>
      <c r="V42">
        <v>6.2562767509727628</v>
      </c>
      <c r="W42">
        <v>15.278818831385644</v>
      </c>
      <c r="X42">
        <v>64.788004297238018</v>
      </c>
      <c r="Y42">
        <v>0</v>
      </c>
      <c r="Z42">
        <v>2.8784289599999999</v>
      </c>
      <c r="AA42">
        <v>0</v>
      </c>
      <c r="AB42">
        <v>17.352844704000002</v>
      </c>
      <c r="AC42">
        <v>12.7643852736</v>
      </c>
      <c r="AD42">
        <v>12.009792239999998</v>
      </c>
      <c r="AE42">
        <v>21.712535395200003</v>
      </c>
      <c r="AF42">
        <v>6.1515000000000004</v>
      </c>
      <c r="AG42">
        <v>10.88296272</v>
      </c>
      <c r="AH42">
        <v>36.809132399999996</v>
      </c>
      <c r="AI42">
        <v>0</v>
      </c>
      <c r="AJ42">
        <v>0</v>
      </c>
      <c r="AK42">
        <v>22.518960000000003</v>
      </c>
      <c r="AL42">
        <v>53.747799999999998</v>
      </c>
      <c r="AM42">
        <v>4.0982344444444445</v>
      </c>
      <c r="AN42">
        <v>0</v>
      </c>
      <c r="AO42">
        <v>2.5437585600000001</v>
      </c>
      <c r="AP42">
        <v>1.6315840800000001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34.834583761762488</v>
      </c>
      <c r="BB42">
        <f t="shared" si="0"/>
        <v>1020.7584452406996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484.28130918910927</v>
      </c>
      <c r="L43">
        <v>11.002907695587297</v>
      </c>
      <c r="M43">
        <v>63.767086330935257</v>
      </c>
      <c r="N43">
        <v>51.88523244615655</v>
      </c>
      <c r="O43">
        <v>73.291376850225802</v>
      </c>
      <c r="P43">
        <v>17.41200281590989</v>
      </c>
      <c r="Q43">
        <v>4.7901129591836726</v>
      </c>
      <c r="R43">
        <v>18.620855781057809</v>
      </c>
      <c r="S43">
        <v>11.591671376481315</v>
      </c>
      <c r="T43">
        <v>0</v>
      </c>
      <c r="U43">
        <v>62.109721746770994</v>
      </c>
      <c r="V43">
        <v>6.2562767509727628</v>
      </c>
      <c r="W43">
        <v>15.278818831385644</v>
      </c>
      <c r="X43">
        <v>64.788004297238018</v>
      </c>
      <c r="Y43">
        <v>0</v>
      </c>
      <c r="Z43">
        <v>2.8784289599999999</v>
      </c>
      <c r="AA43">
        <v>0</v>
      </c>
      <c r="AB43">
        <v>17.352844704000002</v>
      </c>
      <c r="AC43">
        <v>12.7643852736</v>
      </c>
      <c r="AD43">
        <v>12.009792239999998</v>
      </c>
      <c r="AE43">
        <v>21.712535395200003</v>
      </c>
      <c r="AF43">
        <v>6.1515000000000004</v>
      </c>
      <c r="AG43">
        <v>10.88296272</v>
      </c>
      <c r="AH43">
        <v>36.809132399999996</v>
      </c>
      <c r="AI43">
        <v>0</v>
      </c>
      <c r="AJ43">
        <v>0</v>
      </c>
      <c r="AK43">
        <v>22.518960000000003</v>
      </c>
      <c r="AL43">
        <v>53.747799999999998</v>
      </c>
      <c r="AM43">
        <v>4.0982344444444445</v>
      </c>
      <c r="AN43">
        <v>0</v>
      </c>
      <c r="AO43">
        <v>2.5437585600000001</v>
      </c>
      <c r="AP43">
        <v>1.6315840800000001</v>
      </c>
      <c r="AQ43">
        <v>0</v>
      </c>
      <c r="AR43">
        <v>22.0618944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37.18352781792251</v>
      </c>
      <c r="BB43">
        <f t="shared" si="0"/>
        <v>1089.5896336943363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471.71062821677259</v>
      </c>
      <c r="L44">
        <v>11.0029374449737</v>
      </c>
      <c r="M44">
        <v>63.767086330935257</v>
      </c>
      <c r="N44">
        <v>51.88523244615655</v>
      </c>
      <c r="O44">
        <v>73.291376850225802</v>
      </c>
      <c r="P44">
        <v>17.41200281590989</v>
      </c>
      <c r="Q44">
        <v>4.7879905213270142</v>
      </c>
      <c r="R44">
        <v>18.620626853658539</v>
      </c>
      <c r="S44">
        <v>11.592203017241378</v>
      </c>
      <c r="T44">
        <v>0</v>
      </c>
      <c r="U44">
        <v>62.109721746770994</v>
      </c>
      <c r="V44">
        <v>6.2562767509727628</v>
      </c>
      <c r="W44">
        <v>15.278818831385644</v>
      </c>
      <c r="X44">
        <v>64.788004297238018</v>
      </c>
      <c r="Y44">
        <v>0</v>
      </c>
      <c r="Z44">
        <v>2.8784289599999999</v>
      </c>
      <c r="AA44">
        <v>0</v>
      </c>
      <c r="AB44">
        <v>17.352844704000002</v>
      </c>
      <c r="AC44">
        <v>12.7643852736</v>
      </c>
      <c r="AD44">
        <v>12.009792239999998</v>
      </c>
      <c r="AE44">
        <v>21.712535395200003</v>
      </c>
      <c r="AF44">
        <v>6.1515000000000004</v>
      </c>
      <c r="AG44">
        <v>10.88296272</v>
      </c>
      <c r="AH44">
        <v>36.809132399999996</v>
      </c>
      <c r="AI44">
        <v>0</v>
      </c>
      <c r="AJ44">
        <v>0</v>
      </c>
      <c r="AK44">
        <v>22.518960000000003</v>
      </c>
      <c r="AL44">
        <v>53.747799999999998</v>
      </c>
      <c r="AM44">
        <v>4.0982344444444445</v>
      </c>
      <c r="AN44">
        <v>0</v>
      </c>
      <c r="AO44">
        <v>2.5437585600000001</v>
      </c>
      <c r="AP44">
        <v>1.6315840800000001</v>
      </c>
      <c r="AQ44">
        <v>0</v>
      </c>
      <c r="AR44">
        <v>22.0618944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36.768635871362633</v>
      </c>
      <c r="BB44">
        <f t="shared" si="0"/>
        <v>1077.43205469345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464.82099651220727</v>
      </c>
      <c r="L45">
        <v>11.002956546038844</v>
      </c>
      <c r="M45">
        <v>63.767086330935257</v>
      </c>
      <c r="N45">
        <v>51.88523244615655</v>
      </c>
      <c r="O45">
        <v>73.291376850225802</v>
      </c>
      <c r="P45">
        <v>17.41200281590989</v>
      </c>
      <c r="Q45">
        <v>4.7879905213270142</v>
      </c>
      <c r="R45">
        <v>18.620626853658539</v>
      </c>
      <c r="S45">
        <v>11.592203017241378</v>
      </c>
      <c r="T45">
        <v>0</v>
      </c>
      <c r="U45">
        <v>62.109721746770994</v>
      </c>
      <c r="V45">
        <v>6.2629688644688644</v>
      </c>
      <c r="W45">
        <v>15.280267433155075</v>
      </c>
      <c r="X45">
        <v>64.786917936207502</v>
      </c>
      <c r="Y45">
        <v>0</v>
      </c>
      <c r="Z45">
        <v>5.7568579199999999</v>
      </c>
      <c r="AA45">
        <v>0</v>
      </c>
      <c r="AB45">
        <v>17.352844704000002</v>
      </c>
      <c r="AC45">
        <v>12.7643852736</v>
      </c>
      <c r="AD45">
        <v>12.009792239999998</v>
      </c>
      <c r="AE45">
        <v>21.712535395200003</v>
      </c>
      <c r="AF45">
        <v>6.1515000000000004</v>
      </c>
      <c r="AG45">
        <v>10.88296272</v>
      </c>
      <c r="AH45">
        <v>36.809132399999996</v>
      </c>
      <c r="AI45">
        <v>0</v>
      </c>
      <c r="AJ45">
        <v>0</v>
      </c>
      <c r="AK45">
        <v>22.518960000000003</v>
      </c>
      <c r="AL45">
        <v>57.215399999999995</v>
      </c>
      <c r="AM45">
        <v>4.0982344444444445</v>
      </c>
      <c r="AN45">
        <v>0</v>
      </c>
      <c r="AO45">
        <v>2.5437585600000001</v>
      </c>
      <c r="AP45">
        <v>1.6315840800000001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36.750930861148262</v>
      </c>
      <c r="BB45">
        <f t="shared" si="0"/>
        <v>1076.9132304143995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470.95132468024633</v>
      </c>
      <c r="L46">
        <v>11.002961966444371</v>
      </c>
      <c r="M46">
        <v>63.767086330935257</v>
      </c>
      <c r="N46">
        <v>51.88523244615655</v>
      </c>
      <c r="O46">
        <v>73.291376850225802</v>
      </c>
      <c r="P46">
        <v>17.41200281590989</v>
      </c>
      <c r="Q46">
        <v>4.7879905213270142</v>
      </c>
      <c r="R46">
        <v>18.620626853658539</v>
      </c>
      <c r="S46">
        <v>11.592203017241378</v>
      </c>
      <c r="T46">
        <v>0</v>
      </c>
      <c r="U46">
        <v>62.109721746770994</v>
      </c>
      <c r="V46">
        <v>6.2629688644688644</v>
      </c>
      <c r="W46">
        <v>15.280267433155075</v>
      </c>
      <c r="X46">
        <v>64.786917936207502</v>
      </c>
      <c r="Y46">
        <v>0</v>
      </c>
      <c r="Z46">
        <v>5.7568579199999999</v>
      </c>
      <c r="AA46">
        <v>0</v>
      </c>
      <c r="AB46">
        <v>17.352844704000002</v>
      </c>
      <c r="AC46">
        <v>12.7643852736</v>
      </c>
      <c r="AD46">
        <v>12.009792239999998</v>
      </c>
      <c r="AE46">
        <v>21.712535395200003</v>
      </c>
      <c r="AF46">
        <v>6.1515000000000004</v>
      </c>
      <c r="AG46">
        <v>10.88296272</v>
      </c>
      <c r="AH46">
        <v>36.809132399999996</v>
      </c>
      <c r="AI46">
        <v>0</v>
      </c>
      <c r="AJ46">
        <v>0</v>
      </c>
      <c r="AK46">
        <v>22.518960000000003</v>
      </c>
      <c r="AL46">
        <v>57.215399999999995</v>
      </c>
      <c r="AM46">
        <v>4.0982344444444445</v>
      </c>
      <c r="AN46">
        <v>0</v>
      </c>
      <c r="AO46">
        <v>2.5437585600000001</v>
      </c>
      <c r="AP46">
        <v>1.6315840800000001</v>
      </c>
      <c r="AQ46">
        <v>0</v>
      </c>
      <c r="AR46">
        <v>22.0618944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36.953231869566963</v>
      </c>
      <c r="BB46">
        <f t="shared" si="0"/>
        <v>1082.8412629944253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438.00832104688436</v>
      </c>
      <c r="L47">
        <v>11.002881390044282</v>
      </c>
      <c r="M47">
        <v>63.767086330935257</v>
      </c>
      <c r="N47">
        <v>51.88523244615655</v>
      </c>
      <c r="O47">
        <v>73.291376850225802</v>
      </c>
      <c r="P47">
        <v>17.41200281590989</v>
      </c>
      <c r="Q47">
        <v>4.7879905213270142</v>
      </c>
      <c r="R47">
        <v>18.620626853658539</v>
      </c>
      <c r="S47">
        <v>11.592203017241378</v>
      </c>
      <c r="T47">
        <v>0</v>
      </c>
      <c r="U47">
        <v>62.109721746770994</v>
      </c>
      <c r="V47">
        <v>6.2629688644688644</v>
      </c>
      <c r="W47">
        <v>15.280267433155075</v>
      </c>
      <c r="X47">
        <v>64.786917936207502</v>
      </c>
      <c r="Y47">
        <v>0</v>
      </c>
      <c r="Z47">
        <v>5.7568579199999999</v>
      </c>
      <c r="AA47">
        <v>0</v>
      </c>
      <c r="AB47">
        <v>17.352844704000002</v>
      </c>
      <c r="AC47">
        <v>12.7643852736</v>
      </c>
      <c r="AD47">
        <v>12.009792239999998</v>
      </c>
      <c r="AE47">
        <v>21.712535395200003</v>
      </c>
      <c r="AF47">
        <v>6.1515000000000004</v>
      </c>
      <c r="AG47">
        <v>10.88296272</v>
      </c>
      <c r="AH47">
        <v>36.809132399999996</v>
      </c>
      <c r="AI47">
        <v>0</v>
      </c>
      <c r="AJ47">
        <v>0</v>
      </c>
      <c r="AK47">
        <v>22.518960000000003</v>
      </c>
      <c r="AL47">
        <v>57.215399999999995</v>
      </c>
      <c r="AM47">
        <v>4.0982344444444445</v>
      </c>
      <c r="AN47">
        <v>0</v>
      </c>
      <c r="AO47">
        <v>2.5437585600000001</v>
      </c>
      <c r="AP47">
        <v>1.6315840800000001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35.848797489642777</v>
      </c>
      <c r="BB47">
        <f t="shared" si="0"/>
        <v>1050.4779725141875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348.70432468684425</v>
      </c>
      <c r="L48">
        <v>11.002881390044282</v>
      </c>
      <c r="M48">
        <v>63.767086330935257</v>
      </c>
      <c r="N48">
        <v>51.88523244615655</v>
      </c>
      <c r="O48">
        <v>73.291376850225802</v>
      </c>
      <c r="P48">
        <v>17.41200281590989</v>
      </c>
      <c r="Q48">
        <v>4.7879905213270142</v>
      </c>
      <c r="R48">
        <v>18.620626853658539</v>
      </c>
      <c r="S48">
        <v>11.592203017241378</v>
      </c>
      <c r="T48">
        <v>0</v>
      </c>
      <c r="U48">
        <v>62.109721746770994</v>
      </c>
      <c r="V48">
        <v>6.2629688644688644</v>
      </c>
      <c r="W48">
        <v>15.280267433155075</v>
      </c>
      <c r="X48">
        <v>64.786917936207502</v>
      </c>
      <c r="Y48">
        <v>0</v>
      </c>
      <c r="Z48">
        <v>5.7568579199999999</v>
      </c>
      <c r="AA48">
        <v>0</v>
      </c>
      <c r="AB48">
        <v>17.352844704000002</v>
      </c>
      <c r="AC48">
        <v>12.7643852736</v>
      </c>
      <c r="AD48">
        <v>12.009792239999998</v>
      </c>
      <c r="AE48">
        <v>21.712535395200003</v>
      </c>
      <c r="AF48">
        <v>6.1515000000000004</v>
      </c>
      <c r="AG48">
        <v>10.88296272</v>
      </c>
      <c r="AH48">
        <v>36.809132399999996</v>
      </c>
      <c r="AI48">
        <v>0</v>
      </c>
      <c r="AJ48">
        <v>0</v>
      </c>
      <c r="AK48">
        <v>22.518960000000003</v>
      </c>
      <c r="AL48">
        <v>57.215399999999995</v>
      </c>
      <c r="AM48">
        <v>4.0982344444444445</v>
      </c>
      <c r="AN48">
        <v>0</v>
      </c>
      <c r="AO48">
        <v>2.5437585600000001</v>
      </c>
      <c r="AP48">
        <v>1.6315840800000001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32.901765385963543</v>
      </c>
      <c r="BB48">
        <f t="shared" si="0"/>
        <v>964.12100825782647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352.70867665418228</v>
      </c>
      <c r="L49">
        <v>11.003102823079878</v>
      </c>
      <c r="M49">
        <v>63.767086330935257</v>
      </c>
      <c r="N49">
        <v>51.88523244615655</v>
      </c>
      <c r="O49">
        <v>73.291376850225802</v>
      </c>
      <c r="P49">
        <v>17.41200281590989</v>
      </c>
      <c r="Q49">
        <v>4.7879905213270142</v>
      </c>
      <c r="R49">
        <v>18.620626853658539</v>
      </c>
      <c r="S49">
        <v>11.592203017241378</v>
      </c>
      <c r="T49">
        <v>0</v>
      </c>
      <c r="U49">
        <v>62.109721746770994</v>
      </c>
      <c r="V49">
        <v>6.2629688644688644</v>
      </c>
      <c r="W49">
        <v>15.280267433155075</v>
      </c>
      <c r="X49">
        <v>64.786917936207502</v>
      </c>
      <c r="Y49">
        <v>0</v>
      </c>
      <c r="Z49">
        <v>5.7568579199999999</v>
      </c>
      <c r="AA49">
        <v>0</v>
      </c>
      <c r="AB49">
        <v>17.352844704000002</v>
      </c>
      <c r="AC49">
        <v>12.7643852736</v>
      </c>
      <c r="AD49">
        <v>12.009792239999998</v>
      </c>
      <c r="AE49">
        <v>21.712535395200003</v>
      </c>
      <c r="AF49">
        <v>6.1515000000000004</v>
      </c>
      <c r="AG49">
        <v>10.88296272</v>
      </c>
      <c r="AH49">
        <v>36.809132399999996</v>
      </c>
      <c r="AI49">
        <v>0</v>
      </c>
      <c r="AJ49">
        <v>0</v>
      </c>
      <c r="AK49">
        <v>22.518960000000003</v>
      </c>
      <c r="AL49">
        <v>57.215399999999995</v>
      </c>
      <c r="AM49">
        <v>4.0982344444444445</v>
      </c>
      <c r="AN49">
        <v>0</v>
      </c>
      <c r="AO49">
        <v>2.5050211199999999</v>
      </c>
      <c r="AP49">
        <v>1.6315840800000001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33.032638666094087</v>
      </c>
      <c r="BB49">
        <f t="shared" si="0"/>
        <v>967.95597093806964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419.68830083565462</v>
      </c>
      <c r="L50">
        <v>11.003102823079878</v>
      </c>
      <c r="M50">
        <v>63.767086330935257</v>
      </c>
      <c r="N50">
        <v>51.88523244615655</v>
      </c>
      <c r="O50">
        <v>73.291376850225802</v>
      </c>
      <c r="P50">
        <v>17.41200281590989</v>
      </c>
      <c r="Q50">
        <v>4.7879905213270142</v>
      </c>
      <c r="R50">
        <v>18.620626853658539</v>
      </c>
      <c r="S50">
        <v>11.592203017241378</v>
      </c>
      <c r="T50">
        <v>0</v>
      </c>
      <c r="U50">
        <v>62.109721746770994</v>
      </c>
      <c r="V50">
        <v>6.2563497822931788</v>
      </c>
      <c r="W50">
        <v>15.280267433155075</v>
      </c>
      <c r="X50">
        <v>64.786917936207502</v>
      </c>
      <c r="Y50">
        <v>0</v>
      </c>
      <c r="Z50">
        <v>5.7568579199999999</v>
      </c>
      <c r="AA50">
        <v>0</v>
      </c>
      <c r="AB50">
        <v>17.352844704000002</v>
      </c>
      <c r="AC50">
        <v>12.7643852736</v>
      </c>
      <c r="AD50">
        <v>12.009792239999998</v>
      </c>
      <c r="AE50">
        <v>21.712535395200003</v>
      </c>
      <c r="AF50">
        <v>6.1515000000000004</v>
      </c>
      <c r="AG50">
        <v>10.88296272</v>
      </c>
      <c r="AH50">
        <v>36.809132399999996</v>
      </c>
      <c r="AI50">
        <v>0</v>
      </c>
      <c r="AJ50">
        <v>0</v>
      </c>
      <c r="AK50">
        <v>22.518960000000003</v>
      </c>
      <c r="AL50">
        <v>57.215399999999995</v>
      </c>
      <c r="AM50">
        <v>4.0982344444444445</v>
      </c>
      <c r="AN50">
        <v>0</v>
      </c>
      <c r="AO50">
        <v>2.5050211199999999</v>
      </c>
      <c r="AP50">
        <v>1.6315840800000001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35.242748055982588</v>
      </c>
      <c r="BB50">
        <f t="shared" si="0"/>
        <v>1032.7188666474776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440.81874378203941</v>
      </c>
      <c r="L51">
        <v>11.003102823079878</v>
      </c>
      <c r="M51">
        <v>63.767086330935257</v>
      </c>
      <c r="N51">
        <v>51.88523244615655</v>
      </c>
      <c r="O51">
        <v>73.291376850225802</v>
      </c>
      <c r="P51">
        <v>17.41200281590989</v>
      </c>
      <c r="Q51">
        <v>4.7879905213270142</v>
      </c>
      <c r="R51">
        <v>18.620626853658539</v>
      </c>
      <c r="S51">
        <v>11.592203017241378</v>
      </c>
      <c r="T51">
        <v>0</v>
      </c>
      <c r="U51">
        <v>62.109721746770994</v>
      </c>
      <c r="V51">
        <v>6.2563497822931788</v>
      </c>
      <c r="W51">
        <v>15.280267433155075</v>
      </c>
      <c r="X51">
        <v>64.786917936207502</v>
      </c>
      <c r="Y51">
        <v>0</v>
      </c>
      <c r="Z51">
        <v>5.7568579199999999</v>
      </c>
      <c r="AA51">
        <v>0</v>
      </c>
      <c r="AB51">
        <v>17.352844704000002</v>
      </c>
      <c r="AC51">
        <v>12.7643852736</v>
      </c>
      <c r="AD51">
        <v>12.009792239999998</v>
      </c>
      <c r="AE51">
        <v>21.712535395200003</v>
      </c>
      <c r="AF51">
        <v>6.1515000000000004</v>
      </c>
      <c r="AG51">
        <v>10.88296272</v>
      </c>
      <c r="AH51">
        <v>36.809132399999996</v>
      </c>
      <c r="AI51">
        <v>0</v>
      </c>
      <c r="AJ51">
        <v>0</v>
      </c>
      <c r="AK51">
        <v>22.518960000000003</v>
      </c>
      <c r="AL51">
        <v>57.215399999999995</v>
      </c>
      <c r="AM51">
        <v>4.0982344444444445</v>
      </c>
      <c r="AN51">
        <v>0</v>
      </c>
      <c r="AO51">
        <v>2.5050211199999999</v>
      </c>
      <c r="AP51">
        <v>1.6315840800000001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35.940052458271396</v>
      </c>
      <c r="BB51">
        <f t="shared" si="0"/>
        <v>1053.1520051915738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475.01564856851684</v>
      </c>
      <c r="L52">
        <v>11.003102823079878</v>
      </c>
      <c r="M52">
        <v>63.767086330935257</v>
      </c>
      <c r="N52">
        <v>51.88523244615655</v>
      </c>
      <c r="O52">
        <v>73.291376850225802</v>
      </c>
      <c r="P52">
        <v>17.41200281590989</v>
      </c>
      <c r="Q52">
        <v>4.7879905213270142</v>
      </c>
      <c r="R52">
        <v>18.620626853658539</v>
      </c>
      <c r="S52">
        <v>11.592203017241378</v>
      </c>
      <c r="T52">
        <v>0</v>
      </c>
      <c r="U52">
        <v>62.109721746770994</v>
      </c>
      <c r="V52">
        <v>6.2563497822931788</v>
      </c>
      <c r="W52">
        <v>15.280267433155075</v>
      </c>
      <c r="X52">
        <v>64.786917936207502</v>
      </c>
      <c r="Y52">
        <v>0</v>
      </c>
      <c r="Z52">
        <v>5.7568579199999999</v>
      </c>
      <c r="AA52">
        <v>0</v>
      </c>
      <c r="AB52">
        <v>17.352844704000002</v>
      </c>
      <c r="AC52">
        <v>12.7643852736</v>
      </c>
      <c r="AD52">
        <v>12.009792239999998</v>
      </c>
      <c r="AE52">
        <v>21.712535395200003</v>
      </c>
      <c r="AF52">
        <v>6.1515000000000004</v>
      </c>
      <c r="AG52">
        <v>10.88296272</v>
      </c>
      <c r="AH52">
        <v>41.093133119999997</v>
      </c>
      <c r="AI52">
        <v>0</v>
      </c>
      <c r="AJ52">
        <v>0</v>
      </c>
      <c r="AK52">
        <v>22.518960000000003</v>
      </c>
      <c r="AL52">
        <v>57.215399999999995</v>
      </c>
      <c r="AM52">
        <v>4.0982344444444445</v>
      </c>
      <c r="AN52">
        <v>0</v>
      </c>
      <c r="AO52">
        <v>2.5050211199999999</v>
      </c>
      <c r="AP52">
        <v>1.6315840800000001</v>
      </c>
      <c r="AQ52">
        <v>5.8954500000000012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37.404472053744044</v>
      </c>
      <c r="BB52">
        <f t="shared" si="0"/>
        <v>1096.0639411025786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498.06582464209379</v>
      </c>
      <c r="L53">
        <v>11.003102939640254</v>
      </c>
      <c r="M53">
        <v>63.767086330935257</v>
      </c>
      <c r="N53">
        <v>51.88523244615655</v>
      </c>
      <c r="O53">
        <v>73.291376850225802</v>
      </c>
      <c r="P53">
        <v>17.41200281590989</v>
      </c>
      <c r="Q53">
        <v>4.7879905213270142</v>
      </c>
      <c r="R53">
        <v>18.620626853658539</v>
      </c>
      <c r="S53">
        <v>11.592203017241378</v>
      </c>
      <c r="T53">
        <v>0</v>
      </c>
      <c r="U53">
        <v>62.109721746770994</v>
      </c>
      <c r="V53">
        <v>6.2563497822931788</v>
      </c>
      <c r="W53">
        <v>15.280267433155075</v>
      </c>
      <c r="X53">
        <v>64.786917936207502</v>
      </c>
      <c r="Y53">
        <v>0</v>
      </c>
      <c r="Z53">
        <v>5.7568579199999999</v>
      </c>
      <c r="AA53">
        <v>0</v>
      </c>
      <c r="AB53">
        <v>17.352844704000002</v>
      </c>
      <c r="AC53">
        <v>12.7643852736</v>
      </c>
      <c r="AD53">
        <v>12.009792239999998</v>
      </c>
      <c r="AE53">
        <v>21.712535395200003</v>
      </c>
      <c r="AF53">
        <v>6.1515000000000004</v>
      </c>
      <c r="AG53">
        <v>10.88296272</v>
      </c>
      <c r="AH53">
        <v>51.366416399999999</v>
      </c>
      <c r="AI53">
        <v>0</v>
      </c>
      <c r="AJ53">
        <v>0</v>
      </c>
      <c r="AK53">
        <v>22.518960000000003</v>
      </c>
      <c r="AL53">
        <v>57.215399999999995</v>
      </c>
      <c r="AM53">
        <v>4.0982344444444445</v>
      </c>
      <c r="AN53">
        <v>0</v>
      </c>
      <c r="AO53">
        <v>2.5050211199999999</v>
      </c>
      <c r="AP53">
        <v>1.6315840800000001</v>
      </c>
      <c r="AQ53">
        <v>5.8954500000000012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38.504146018770726</v>
      </c>
      <c r="BB53">
        <f t="shared" si="0"/>
        <v>1128.2877266076894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485.0055590578346</v>
      </c>
      <c r="L54">
        <v>11.003102939640254</v>
      </c>
      <c r="M54">
        <v>63.767086330935257</v>
      </c>
      <c r="N54">
        <v>51.88523244615655</v>
      </c>
      <c r="O54">
        <v>73.291376850225802</v>
      </c>
      <c r="P54">
        <v>17.41200281590989</v>
      </c>
      <c r="Q54">
        <v>4.7879905213270142</v>
      </c>
      <c r="R54">
        <v>18.620626853658539</v>
      </c>
      <c r="S54">
        <v>11.592203017241378</v>
      </c>
      <c r="T54">
        <v>0</v>
      </c>
      <c r="U54">
        <v>62.109721746770994</v>
      </c>
      <c r="V54">
        <v>6.2563497822931788</v>
      </c>
      <c r="W54">
        <v>15.280267433155075</v>
      </c>
      <c r="X54">
        <v>64.786917936207502</v>
      </c>
      <c r="Y54">
        <v>0</v>
      </c>
      <c r="Z54">
        <v>5.7568579199999999</v>
      </c>
      <c r="AA54">
        <v>0</v>
      </c>
      <c r="AB54">
        <v>17.352844704000002</v>
      </c>
      <c r="AC54">
        <v>12.7643852736</v>
      </c>
      <c r="AD54">
        <v>12.009792239999998</v>
      </c>
      <c r="AE54">
        <v>21.712535395200003</v>
      </c>
      <c r="AF54">
        <v>6.1515000000000004</v>
      </c>
      <c r="AG54">
        <v>10.88296272</v>
      </c>
      <c r="AH54">
        <v>61.639699680000007</v>
      </c>
      <c r="AI54">
        <v>0</v>
      </c>
      <c r="AJ54">
        <v>0</v>
      </c>
      <c r="AK54">
        <v>22.518960000000003</v>
      </c>
      <c r="AL54">
        <v>57.215399999999995</v>
      </c>
      <c r="AM54">
        <v>4.0982344444444445</v>
      </c>
      <c r="AN54">
        <v>0</v>
      </c>
      <c r="AO54">
        <v>2.5050211199999999</v>
      </c>
      <c r="AP54">
        <v>1.6315840800000001</v>
      </c>
      <c r="AQ54">
        <v>11.790900000000002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38.606725586031345</v>
      </c>
      <c r="BB54">
        <f t="shared" si="0"/>
        <v>1131.2936147361695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386.30623232088527</v>
      </c>
      <c r="L55">
        <v>11.003102939640254</v>
      </c>
      <c r="M55">
        <v>63.767086330935257</v>
      </c>
      <c r="N55">
        <v>51.88523244615655</v>
      </c>
      <c r="O55">
        <v>73.291376850225802</v>
      </c>
      <c r="P55">
        <v>17.41200281590989</v>
      </c>
      <c r="Q55">
        <v>4.7879905213270142</v>
      </c>
      <c r="R55">
        <v>18.620626853658539</v>
      </c>
      <c r="S55">
        <v>11.592203017241378</v>
      </c>
      <c r="T55">
        <v>0</v>
      </c>
      <c r="U55">
        <v>62.109721746770994</v>
      </c>
      <c r="V55">
        <v>6.2563497822931788</v>
      </c>
      <c r="W55">
        <v>15.280267433155075</v>
      </c>
      <c r="X55">
        <v>64.786917936207502</v>
      </c>
      <c r="Y55">
        <v>0</v>
      </c>
      <c r="Z55">
        <v>2.8784289599999999</v>
      </c>
      <c r="AA55">
        <v>0</v>
      </c>
      <c r="AB55">
        <v>17.352844704000002</v>
      </c>
      <c r="AC55">
        <v>12.7643852736</v>
      </c>
      <c r="AD55">
        <v>12.009792239999998</v>
      </c>
      <c r="AE55">
        <v>21.712535395200003</v>
      </c>
      <c r="AF55">
        <v>6.1515000000000004</v>
      </c>
      <c r="AG55">
        <v>10.88296272</v>
      </c>
      <c r="AH55">
        <v>61.639699680000007</v>
      </c>
      <c r="AI55">
        <v>0</v>
      </c>
      <c r="AJ55">
        <v>0</v>
      </c>
      <c r="AK55">
        <v>22.518960000000003</v>
      </c>
      <c r="AL55">
        <v>53.747799999999998</v>
      </c>
      <c r="AM55">
        <v>4.0982344444444445</v>
      </c>
      <c r="AN55">
        <v>0</v>
      </c>
      <c r="AO55">
        <v>2.5050211199999999</v>
      </c>
      <c r="AP55">
        <v>3.88204488</v>
      </c>
      <c r="AQ55">
        <v>11.790900000000002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35.214493804883404</v>
      </c>
      <c r="BB55">
        <f t="shared" si="0"/>
        <v>1031.8909516203678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432.61588278763924</v>
      </c>
      <c r="L56">
        <v>11.003102939640254</v>
      </c>
      <c r="M56">
        <v>63.767086330935257</v>
      </c>
      <c r="N56">
        <v>51.88523244615655</v>
      </c>
      <c r="O56">
        <v>73.291376850225802</v>
      </c>
      <c r="P56">
        <v>17.41200281590989</v>
      </c>
      <c r="Q56">
        <v>4.7879905213270142</v>
      </c>
      <c r="R56">
        <v>18.620626853658539</v>
      </c>
      <c r="S56">
        <v>11.592203017241378</v>
      </c>
      <c r="T56">
        <v>0</v>
      </c>
      <c r="U56">
        <v>62.109721746770994</v>
      </c>
      <c r="V56">
        <v>6.2563497822931788</v>
      </c>
      <c r="W56">
        <v>15.280267433155075</v>
      </c>
      <c r="X56">
        <v>64.786917936207502</v>
      </c>
      <c r="Y56">
        <v>0</v>
      </c>
      <c r="Z56">
        <v>2.8784289599999999</v>
      </c>
      <c r="AA56">
        <v>6.1704789120000001</v>
      </c>
      <c r="AB56">
        <v>17.352844704000002</v>
      </c>
      <c r="AC56">
        <v>12.7643852736</v>
      </c>
      <c r="AD56">
        <v>12.009792239999998</v>
      </c>
      <c r="AE56">
        <v>21.13101</v>
      </c>
      <c r="AF56">
        <v>6.1515000000000004</v>
      </c>
      <c r="AG56">
        <v>10.88296272</v>
      </c>
      <c r="AH56">
        <v>61.639699680000007</v>
      </c>
      <c r="AI56">
        <v>0</v>
      </c>
      <c r="AJ56">
        <v>0</v>
      </c>
      <c r="AK56">
        <v>22.518960000000003</v>
      </c>
      <c r="AL56">
        <v>53.747799999999998</v>
      </c>
      <c r="AM56">
        <v>4.0982344444444445</v>
      </c>
      <c r="AN56">
        <v>0</v>
      </c>
      <c r="AO56">
        <v>2.5050211199999999</v>
      </c>
      <c r="AP56">
        <v>3.88204488</v>
      </c>
      <c r="AQ56">
        <v>11.790900000000002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36.927147715163386</v>
      </c>
      <c r="BB56">
        <f t="shared" si="0"/>
        <v>1082.076901693642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512.34454902138168</v>
      </c>
      <c r="L57">
        <v>11.002912665262759</v>
      </c>
      <c r="M57">
        <v>63.767086330935257</v>
      </c>
      <c r="N57">
        <v>51.88523244615655</v>
      </c>
      <c r="O57">
        <v>73.291376850225802</v>
      </c>
      <c r="P57">
        <v>17.41200281590989</v>
      </c>
      <c r="Q57">
        <v>4.7879905213270142</v>
      </c>
      <c r="R57">
        <v>18.620626853658539</v>
      </c>
      <c r="S57">
        <v>11.592203017241378</v>
      </c>
      <c r="T57">
        <v>0</v>
      </c>
      <c r="U57">
        <v>62.109721746770994</v>
      </c>
      <c r="V57">
        <v>6.2563497822931788</v>
      </c>
      <c r="W57">
        <v>15.280267433155075</v>
      </c>
      <c r="X57">
        <v>64.786917936207502</v>
      </c>
      <c r="Y57">
        <v>0</v>
      </c>
      <c r="Z57">
        <v>2.8784289599999999</v>
      </c>
      <c r="AA57">
        <v>6.1704789120000001</v>
      </c>
      <c r="AB57">
        <v>17.352844704000002</v>
      </c>
      <c r="AC57">
        <v>12.7643852736</v>
      </c>
      <c r="AD57">
        <v>12.009792239999998</v>
      </c>
      <c r="AE57">
        <v>21.13101</v>
      </c>
      <c r="AF57">
        <v>6.1515000000000004</v>
      </c>
      <c r="AG57">
        <v>10.88296272</v>
      </c>
      <c r="AH57">
        <v>61.639699680000007</v>
      </c>
      <c r="AI57">
        <v>0</v>
      </c>
      <c r="AJ57">
        <v>0</v>
      </c>
      <c r="AK57">
        <v>22.518960000000003</v>
      </c>
      <c r="AL57">
        <v>53.747799999999998</v>
      </c>
      <c r="AM57">
        <v>4.0982344444444445</v>
      </c>
      <c r="AN57">
        <v>0</v>
      </c>
      <c r="AO57">
        <v>2.9053080000000007</v>
      </c>
      <c r="AP57">
        <v>3.88204488</v>
      </c>
      <c r="AQ57">
        <v>11.790900000000002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39.571396778024678</v>
      </c>
      <c r="BB57">
        <f t="shared" si="0"/>
        <v>1159.5614154701457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509.6161257785572</v>
      </c>
      <c r="L58">
        <v>11.002912665262759</v>
      </c>
      <c r="M58">
        <v>63.767086330935257</v>
      </c>
      <c r="N58">
        <v>51.88523244615655</v>
      </c>
      <c r="O58">
        <v>73.291376850225802</v>
      </c>
      <c r="P58">
        <v>17.41200281590989</v>
      </c>
      <c r="Q58">
        <v>4.7879905213270142</v>
      </c>
      <c r="R58">
        <v>18.620626853658539</v>
      </c>
      <c r="S58">
        <v>11.592203017241378</v>
      </c>
      <c r="T58">
        <v>0</v>
      </c>
      <c r="U58">
        <v>62.109721746770994</v>
      </c>
      <c r="V58">
        <v>6.2563497822931788</v>
      </c>
      <c r="W58">
        <v>15.280267433155075</v>
      </c>
      <c r="X58">
        <v>64.786917936207502</v>
      </c>
      <c r="Y58">
        <v>0</v>
      </c>
      <c r="Z58">
        <v>2.8784289599999999</v>
      </c>
      <c r="AA58">
        <v>12.340957824</v>
      </c>
      <c r="AB58">
        <v>17.352844704000002</v>
      </c>
      <c r="AC58">
        <v>12.7643852736</v>
      </c>
      <c r="AD58">
        <v>12.009792239999998</v>
      </c>
      <c r="AE58">
        <v>21.13101</v>
      </c>
      <c r="AF58">
        <v>6.1515000000000004</v>
      </c>
      <c r="AG58">
        <v>10.88296272</v>
      </c>
      <c r="AH58">
        <v>61.639699680000007</v>
      </c>
      <c r="AI58">
        <v>0</v>
      </c>
      <c r="AJ58">
        <v>0</v>
      </c>
      <c r="AK58">
        <v>22.518960000000003</v>
      </c>
      <c r="AL58">
        <v>53.747799999999998</v>
      </c>
      <c r="AM58">
        <v>4.0982344444444445</v>
      </c>
      <c r="AN58">
        <v>0</v>
      </c>
      <c r="AO58">
        <v>2.9053080000000007</v>
      </c>
      <c r="AP58">
        <v>3.88204488</v>
      </c>
      <c r="AQ58">
        <v>11.790900000000002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39.684984131734609</v>
      </c>
      <c r="BB58">
        <f t="shared" si="0"/>
        <v>1162.8898837856113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409.99674320015561</v>
      </c>
      <c r="L59">
        <v>11.002912665262759</v>
      </c>
      <c r="M59">
        <v>63.767086330935257</v>
      </c>
      <c r="N59">
        <v>51.88523244615655</v>
      </c>
      <c r="O59">
        <v>73.291376850225802</v>
      </c>
      <c r="P59">
        <v>17.41200281590989</v>
      </c>
      <c r="Q59">
        <v>4.7879905213270142</v>
      </c>
      <c r="R59">
        <v>18.620626853658539</v>
      </c>
      <c r="S59">
        <v>11.592203017241378</v>
      </c>
      <c r="T59">
        <v>0</v>
      </c>
      <c r="U59">
        <v>62.109721746770994</v>
      </c>
      <c r="V59">
        <v>6.2563497822931788</v>
      </c>
      <c r="W59">
        <v>15.280267433155075</v>
      </c>
      <c r="X59">
        <v>64.786917936207502</v>
      </c>
      <c r="Y59">
        <v>0</v>
      </c>
      <c r="Z59">
        <v>2.8784289599999999</v>
      </c>
      <c r="AA59">
        <v>12.340957824</v>
      </c>
      <c r="AB59">
        <v>17.352844704000002</v>
      </c>
      <c r="AC59">
        <v>12.7643852736</v>
      </c>
      <c r="AD59">
        <v>12.009792239999998</v>
      </c>
      <c r="AE59">
        <v>21.13101</v>
      </c>
      <c r="AF59">
        <v>6.1515000000000004</v>
      </c>
      <c r="AG59">
        <v>10.88296272</v>
      </c>
      <c r="AH59">
        <v>61.639699680000007</v>
      </c>
      <c r="AI59">
        <v>0</v>
      </c>
      <c r="AJ59">
        <v>0</v>
      </c>
      <c r="AK59">
        <v>22.518960000000003</v>
      </c>
      <c r="AL59">
        <v>53.747799999999998</v>
      </c>
      <c r="AM59">
        <v>4.6368595428571426</v>
      </c>
      <c r="AN59">
        <v>0</v>
      </c>
      <c r="AO59">
        <v>2.9053080000000007</v>
      </c>
      <c r="AP59">
        <v>1.6315840800000001</v>
      </c>
      <c r="AQ59">
        <v>17.686350000000001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36.535603844242985</v>
      </c>
      <c r="BB59">
        <f t="shared" si="0"/>
        <v>1070.603495793114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395.00553697811677</v>
      </c>
      <c r="L60">
        <v>11.002912665262759</v>
      </c>
      <c r="M60">
        <v>63.767086330935257</v>
      </c>
      <c r="N60">
        <v>51.88523244615655</v>
      </c>
      <c r="O60">
        <v>73.291376850225802</v>
      </c>
      <c r="P60">
        <v>17.41200281590989</v>
      </c>
      <c r="Q60">
        <v>4.7879905213270142</v>
      </c>
      <c r="R60">
        <v>18.620626853658539</v>
      </c>
      <c r="S60">
        <v>11.592203017241378</v>
      </c>
      <c r="T60">
        <v>0</v>
      </c>
      <c r="U60">
        <v>62.109721746770994</v>
      </c>
      <c r="V60">
        <v>6.2563497822931788</v>
      </c>
      <c r="W60">
        <v>15.280267433155075</v>
      </c>
      <c r="X60">
        <v>64.786917936207502</v>
      </c>
      <c r="Y60">
        <v>0</v>
      </c>
      <c r="Z60">
        <v>2.8784289599999999</v>
      </c>
      <c r="AA60">
        <v>12.340957824</v>
      </c>
      <c r="AB60">
        <v>17.352844704000002</v>
      </c>
      <c r="AC60">
        <v>12.7643852736</v>
      </c>
      <c r="AD60">
        <v>12.009792239999998</v>
      </c>
      <c r="AE60">
        <v>21.13101</v>
      </c>
      <c r="AF60">
        <v>6.1515000000000004</v>
      </c>
      <c r="AG60">
        <v>10.88296272</v>
      </c>
      <c r="AH60">
        <v>61.639699680000007</v>
      </c>
      <c r="AI60">
        <v>0</v>
      </c>
      <c r="AJ60">
        <v>0</v>
      </c>
      <c r="AK60">
        <v>22.518960000000003</v>
      </c>
      <c r="AL60">
        <v>53.747799999999998</v>
      </c>
      <c r="AM60">
        <v>6.9552893142857153</v>
      </c>
      <c r="AN60">
        <v>0</v>
      </c>
      <c r="AO60">
        <v>2.9053080000000007</v>
      </c>
      <c r="AP60">
        <v>1.6315840800000001</v>
      </c>
      <c r="AQ60">
        <v>17.686350000000001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36.117402030476242</v>
      </c>
      <c r="BB60">
        <f t="shared" si="0"/>
        <v>1058.3489211562703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479.00610989428367</v>
      </c>
      <c r="L61">
        <v>11.002912665262759</v>
      </c>
      <c r="M61">
        <v>63.767086330935257</v>
      </c>
      <c r="N61">
        <v>51.88523244615655</v>
      </c>
      <c r="O61">
        <v>73.291376850225802</v>
      </c>
      <c r="P61">
        <v>17.41200281590989</v>
      </c>
      <c r="Q61">
        <v>4.7879905213270142</v>
      </c>
      <c r="R61">
        <v>18.620626853658539</v>
      </c>
      <c r="S61">
        <v>11.592203017241378</v>
      </c>
      <c r="T61">
        <v>0</v>
      </c>
      <c r="U61">
        <v>62.109721746770994</v>
      </c>
      <c r="V61">
        <v>6.2563497822931788</v>
      </c>
      <c r="W61">
        <v>13.858374836173002</v>
      </c>
      <c r="X61">
        <v>64.786917936207502</v>
      </c>
      <c r="Y61">
        <v>0</v>
      </c>
      <c r="Z61">
        <v>2.8784289599999999</v>
      </c>
      <c r="AA61">
        <v>12.340957824</v>
      </c>
      <c r="AB61">
        <v>17.352844704000002</v>
      </c>
      <c r="AC61">
        <v>12.7643852736</v>
      </c>
      <c r="AD61">
        <v>12.009792239999998</v>
      </c>
      <c r="AE61">
        <v>21.13101</v>
      </c>
      <c r="AF61">
        <v>6.1515000000000004</v>
      </c>
      <c r="AG61">
        <v>10.88296272</v>
      </c>
      <c r="AH61">
        <v>61.639699680000007</v>
      </c>
      <c r="AI61">
        <v>0</v>
      </c>
      <c r="AJ61">
        <v>0</v>
      </c>
      <c r="AK61">
        <v>22.518960000000003</v>
      </c>
      <c r="AL61">
        <v>57.215399999999995</v>
      </c>
      <c r="AM61">
        <v>6.9552893142857153</v>
      </c>
      <c r="AN61">
        <v>0</v>
      </c>
      <c r="AO61">
        <v>2.9053080000000007</v>
      </c>
      <c r="AP61">
        <v>3.88204488</v>
      </c>
      <c r="AQ61">
        <v>17.686350000000001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39.031194576587794</v>
      </c>
      <c r="BB61">
        <f t="shared" si="0"/>
        <v>1143.7318697293438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418.99885004966279</v>
      </c>
      <c r="L62">
        <v>11.002912665262759</v>
      </c>
      <c r="M62">
        <v>63.767086330935257</v>
      </c>
      <c r="N62">
        <v>51.88523244615655</v>
      </c>
      <c r="O62">
        <v>73.291376850225802</v>
      </c>
      <c r="P62">
        <v>17.41200281590989</v>
      </c>
      <c r="Q62">
        <v>4.7879905213270142</v>
      </c>
      <c r="R62">
        <v>18.620626853658539</v>
      </c>
      <c r="S62">
        <v>11.592203017241378</v>
      </c>
      <c r="T62">
        <v>0</v>
      </c>
      <c r="U62">
        <v>62.109721746770994</v>
      </c>
      <c r="V62">
        <v>6.2563497822931788</v>
      </c>
      <c r="W62">
        <v>13.858374836173002</v>
      </c>
      <c r="X62">
        <v>64.786917936207502</v>
      </c>
      <c r="Y62">
        <v>0</v>
      </c>
      <c r="Z62">
        <v>2.8784289599999999</v>
      </c>
      <c r="AA62">
        <v>12.340957824</v>
      </c>
      <c r="AB62">
        <v>17.352844704000002</v>
      </c>
      <c r="AC62">
        <v>12.7643852736</v>
      </c>
      <c r="AD62">
        <v>8.0065281600000002</v>
      </c>
      <c r="AE62">
        <v>20.51116704</v>
      </c>
      <c r="AF62">
        <v>6.1515000000000004</v>
      </c>
      <c r="AG62">
        <v>10.88296272</v>
      </c>
      <c r="AH62">
        <v>61.639699680000007</v>
      </c>
      <c r="AI62">
        <v>0</v>
      </c>
      <c r="AJ62">
        <v>0</v>
      </c>
      <c r="AK62">
        <v>22.518960000000003</v>
      </c>
      <c r="AL62">
        <v>57.215399999999995</v>
      </c>
      <c r="AM62">
        <v>6.9552893142857153</v>
      </c>
      <c r="AN62">
        <v>0</v>
      </c>
      <c r="AO62">
        <v>2.9053080000000007</v>
      </c>
      <c r="AP62">
        <v>3.88204488</v>
      </c>
      <c r="AQ62">
        <v>17.686350000000001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36.89839274101594</v>
      </c>
      <c r="BB62">
        <f t="shared" si="0"/>
        <v>1081.2343046802948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415.99917331558572</v>
      </c>
      <c r="L63">
        <v>11.002912665262759</v>
      </c>
      <c r="M63">
        <v>63.767086330935257</v>
      </c>
      <c r="N63">
        <v>51.88523244615655</v>
      </c>
      <c r="O63">
        <v>73.291376850225802</v>
      </c>
      <c r="P63">
        <v>17.41200281590989</v>
      </c>
      <c r="Q63">
        <v>4.7879905213270142</v>
      </c>
      <c r="R63">
        <v>16.716241435562807</v>
      </c>
      <c r="S63">
        <v>11.592203017241378</v>
      </c>
      <c r="T63">
        <v>0</v>
      </c>
      <c r="U63">
        <v>62.109721746770994</v>
      </c>
      <c r="V63">
        <v>6.2563497822931788</v>
      </c>
      <c r="W63">
        <v>14.261890286624203</v>
      </c>
      <c r="X63">
        <v>64.786917936207502</v>
      </c>
      <c r="Y63">
        <v>0</v>
      </c>
      <c r="Z63">
        <v>2.8784289599999999</v>
      </c>
      <c r="AA63">
        <v>12.340957824</v>
      </c>
      <c r="AB63">
        <v>17.352844704000002</v>
      </c>
      <c r="AC63">
        <v>12.7643852736</v>
      </c>
      <c r="AD63">
        <v>8.0065281600000002</v>
      </c>
      <c r="AE63">
        <v>20.004022800000001</v>
      </c>
      <c r="AF63">
        <v>6.1515000000000004</v>
      </c>
      <c r="AG63">
        <v>10.88296272</v>
      </c>
      <c r="AH63">
        <v>61.639699680000007</v>
      </c>
      <c r="AI63">
        <v>0</v>
      </c>
      <c r="AJ63">
        <v>0</v>
      </c>
      <c r="AK63">
        <v>22.518960000000003</v>
      </c>
      <c r="AL63">
        <v>57.215399999999995</v>
      </c>
      <c r="AM63">
        <v>6.9552893142857153</v>
      </c>
      <c r="AN63">
        <v>0</v>
      </c>
      <c r="AO63">
        <v>2.9053080000000007</v>
      </c>
      <c r="AP63">
        <v>3.88204488</v>
      </c>
      <c r="AQ63">
        <v>17.686350000000001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36.733138457301607</v>
      </c>
      <c r="BB63">
        <f t="shared" si="0"/>
        <v>1076.3918680222873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454.00469103505009</v>
      </c>
      <c r="L64">
        <v>11.002912665262759</v>
      </c>
      <c r="M64">
        <v>63.767086330935257</v>
      </c>
      <c r="N64">
        <v>51.88523244615655</v>
      </c>
      <c r="O64">
        <v>73.291376850225802</v>
      </c>
      <c r="P64">
        <v>17.41200281590989</v>
      </c>
      <c r="Q64">
        <v>4.7879905213270142</v>
      </c>
      <c r="R64">
        <v>14.590416085874297</v>
      </c>
      <c r="S64">
        <v>11.592203017241378</v>
      </c>
      <c r="T64">
        <v>0</v>
      </c>
      <c r="U64">
        <v>62.109721746770994</v>
      </c>
      <c r="V64">
        <v>6.2563497822931788</v>
      </c>
      <c r="W64">
        <v>14.261890286624203</v>
      </c>
      <c r="X64">
        <v>64.786917936207502</v>
      </c>
      <c r="Y64">
        <v>0</v>
      </c>
      <c r="Z64">
        <v>2.8784289599999999</v>
      </c>
      <c r="AA64">
        <v>12.340957824</v>
      </c>
      <c r="AB64">
        <v>17.352844704000002</v>
      </c>
      <c r="AC64">
        <v>12.7643852736</v>
      </c>
      <c r="AD64">
        <v>8.0065281600000002</v>
      </c>
      <c r="AE64">
        <v>20.004022800000001</v>
      </c>
      <c r="AF64">
        <v>6.1515000000000004</v>
      </c>
      <c r="AG64">
        <v>10.88296272</v>
      </c>
      <c r="AH64">
        <v>61.639699680000007</v>
      </c>
      <c r="AI64">
        <v>1.1182032</v>
      </c>
      <c r="AJ64">
        <v>0</v>
      </c>
      <c r="AK64">
        <v>22.518960000000003</v>
      </c>
      <c r="AL64">
        <v>57.215399999999995</v>
      </c>
      <c r="AM64">
        <v>6.9552893142857153</v>
      </c>
      <c r="AN64">
        <v>0</v>
      </c>
      <c r="AO64">
        <v>2.9053080000000007</v>
      </c>
      <c r="AP64">
        <v>3.88204488</v>
      </c>
      <c r="AQ64">
        <v>17.686350000000001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37.954069049643763</v>
      </c>
      <c r="BB64">
        <f t="shared" si="0"/>
        <v>1112.1688329997212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479.99659498459351</v>
      </c>
      <c r="L65">
        <v>11.002912665262759</v>
      </c>
      <c r="M65">
        <v>63.767086330935257</v>
      </c>
      <c r="N65">
        <v>51.88523244615655</v>
      </c>
      <c r="O65">
        <v>73.291376850225802</v>
      </c>
      <c r="P65">
        <v>17.41200281590989</v>
      </c>
      <c r="Q65">
        <v>4.7879905213270142</v>
      </c>
      <c r="R65">
        <v>14.590416085874297</v>
      </c>
      <c r="S65">
        <v>11.592203017241378</v>
      </c>
      <c r="T65">
        <v>0</v>
      </c>
      <c r="U65">
        <v>62.109721746770994</v>
      </c>
      <c r="V65">
        <v>6.2563497822931788</v>
      </c>
      <c r="W65">
        <v>14.261890286624203</v>
      </c>
      <c r="X65">
        <v>64.786917936207502</v>
      </c>
      <c r="Y65">
        <v>0</v>
      </c>
      <c r="Z65">
        <v>2.8784289599999999</v>
      </c>
      <c r="AA65">
        <v>12.340957824</v>
      </c>
      <c r="AB65">
        <v>17.352844704000002</v>
      </c>
      <c r="AC65">
        <v>12.7643852736</v>
      </c>
      <c r="AD65">
        <v>8.0065281600000002</v>
      </c>
      <c r="AE65">
        <v>20.004022800000001</v>
      </c>
      <c r="AF65">
        <v>6.1515000000000004</v>
      </c>
      <c r="AG65">
        <v>10.88296272</v>
      </c>
      <c r="AH65">
        <v>61.639699680000007</v>
      </c>
      <c r="AI65">
        <v>6.1501175999999997</v>
      </c>
      <c r="AJ65">
        <v>0</v>
      </c>
      <c r="AK65">
        <v>22.518960000000003</v>
      </c>
      <c r="AL65">
        <v>57.215399999999995</v>
      </c>
      <c r="AM65">
        <v>6.9552893142857153</v>
      </c>
      <c r="AN65">
        <v>0</v>
      </c>
      <c r="AO65">
        <v>2.9053080000000007</v>
      </c>
      <c r="AP65">
        <v>1.9128916800000004</v>
      </c>
      <c r="AQ65">
        <v>17.686350000000001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38.912872776674234</v>
      </c>
      <c r="BB65">
        <f t="shared" si="0"/>
        <v>1140.264694422234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452.99923580716933</v>
      </c>
      <c r="L66">
        <v>11.002912665262759</v>
      </c>
      <c r="M66">
        <v>63.767086330935257</v>
      </c>
      <c r="N66">
        <v>51.88523244615655</v>
      </c>
      <c r="O66">
        <v>73.291376850225802</v>
      </c>
      <c r="P66">
        <v>17.41200281590989</v>
      </c>
      <c r="Q66">
        <v>4.7879905213270142</v>
      </c>
      <c r="R66">
        <v>14.590416085874297</v>
      </c>
      <c r="S66">
        <v>11.592203017241378</v>
      </c>
      <c r="T66">
        <v>0</v>
      </c>
      <c r="U66">
        <v>62.109721746770994</v>
      </c>
      <c r="V66">
        <v>6.2563497822931788</v>
      </c>
      <c r="W66">
        <v>14.261890286624203</v>
      </c>
      <c r="X66">
        <v>64.786917936207502</v>
      </c>
      <c r="Y66">
        <v>0</v>
      </c>
      <c r="Z66">
        <v>2.8784289599999999</v>
      </c>
      <c r="AA66">
        <v>12.340957824</v>
      </c>
      <c r="AB66">
        <v>17.352844704000002</v>
      </c>
      <c r="AC66">
        <v>12.7643852736</v>
      </c>
      <c r="AD66">
        <v>8.0065281600000002</v>
      </c>
      <c r="AE66">
        <v>20.004022800000001</v>
      </c>
      <c r="AF66">
        <v>6.1515000000000004</v>
      </c>
      <c r="AG66">
        <v>10.88296272</v>
      </c>
      <c r="AH66">
        <v>61.639699680000007</v>
      </c>
      <c r="AI66">
        <v>6.1501175999999997</v>
      </c>
      <c r="AJ66">
        <v>0</v>
      </c>
      <c r="AK66">
        <v>22.518960000000003</v>
      </c>
      <c r="AL66">
        <v>57.215399999999995</v>
      </c>
      <c r="AM66">
        <v>6.9552893142857153</v>
      </c>
      <c r="AN66">
        <v>0</v>
      </c>
      <c r="AO66">
        <v>2.9053080000000007</v>
      </c>
      <c r="AP66">
        <v>1.9128916800000004</v>
      </c>
      <c r="AQ66">
        <v>17.686350000000001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38.02195992725909</v>
      </c>
      <c r="BB66">
        <f t="shared" si="0"/>
        <v>1114.1582480942252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461.0049860188455</v>
      </c>
      <c r="L67">
        <v>11.002912665262759</v>
      </c>
      <c r="M67">
        <v>63.767086330935257</v>
      </c>
      <c r="N67">
        <v>51.88523244615655</v>
      </c>
      <c r="O67">
        <v>73.291376850225802</v>
      </c>
      <c r="P67">
        <v>17.41200281590989</v>
      </c>
      <c r="Q67">
        <v>4.7879905213270142</v>
      </c>
      <c r="R67">
        <v>14.590416085874297</v>
      </c>
      <c r="S67">
        <v>11.592203017241378</v>
      </c>
      <c r="T67">
        <v>0</v>
      </c>
      <c r="U67">
        <v>62.109721746770994</v>
      </c>
      <c r="V67">
        <v>6.2563497822931788</v>
      </c>
      <c r="W67">
        <v>14.261890286624203</v>
      </c>
      <c r="X67">
        <v>64.786917936207502</v>
      </c>
      <c r="Y67">
        <v>0</v>
      </c>
      <c r="Z67">
        <v>2.8784289599999999</v>
      </c>
      <c r="AA67">
        <v>18.511436736</v>
      </c>
      <c r="AB67">
        <v>17.352844704000002</v>
      </c>
      <c r="AC67">
        <v>12.7643852736</v>
      </c>
      <c r="AD67">
        <v>8.0065281600000002</v>
      </c>
      <c r="AE67">
        <v>20.004022800000001</v>
      </c>
      <c r="AF67">
        <v>6.1515000000000004</v>
      </c>
      <c r="AG67">
        <v>10.88296272</v>
      </c>
      <c r="AH67">
        <v>66.7555452</v>
      </c>
      <c r="AI67">
        <v>6.1501175999999997</v>
      </c>
      <c r="AJ67">
        <v>0</v>
      </c>
      <c r="AK67">
        <v>22.518960000000003</v>
      </c>
      <c r="AL67">
        <v>57.215399999999995</v>
      </c>
      <c r="AM67">
        <v>6.9552893142857153</v>
      </c>
      <c r="AN67">
        <v>0</v>
      </c>
      <c r="AO67">
        <v>2.9053080000000007</v>
      </c>
      <c r="AP67">
        <v>3.88204488</v>
      </c>
      <c r="AQ67">
        <v>11.790900000000002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38.529031174791555</v>
      </c>
      <c r="BB67">
        <f t="shared" si="0"/>
        <v>1129.0169546903687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472.0058352977876</v>
      </c>
      <c r="L68">
        <v>11.002912665262759</v>
      </c>
      <c r="M68">
        <v>63.767086330935257</v>
      </c>
      <c r="N68">
        <v>51.88523244615655</v>
      </c>
      <c r="O68">
        <v>73.291376850225802</v>
      </c>
      <c r="P68">
        <v>17.41200281590989</v>
      </c>
      <c r="Q68">
        <v>4.7879905213270142</v>
      </c>
      <c r="R68">
        <v>14.590416085874297</v>
      </c>
      <c r="S68">
        <v>11.592203017241378</v>
      </c>
      <c r="T68">
        <v>0</v>
      </c>
      <c r="U68">
        <v>62.109721746770994</v>
      </c>
      <c r="V68">
        <v>6.2563497822931788</v>
      </c>
      <c r="W68">
        <v>14.261890286624203</v>
      </c>
      <c r="X68">
        <v>64.786917936207502</v>
      </c>
      <c r="Y68">
        <v>0</v>
      </c>
      <c r="Z68">
        <v>2.8784289599999999</v>
      </c>
      <c r="AA68">
        <v>18.511436736</v>
      </c>
      <c r="AB68">
        <v>17.352844704000002</v>
      </c>
      <c r="AC68">
        <v>12.7643852736</v>
      </c>
      <c r="AD68">
        <v>8.0065281600000002</v>
      </c>
      <c r="AE68">
        <v>20.004022800000001</v>
      </c>
      <c r="AF68">
        <v>6.1515000000000004</v>
      </c>
      <c r="AG68">
        <v>10.88296272</v>
      </c>
      <c r="AH68">
        <v>66.7555452</v>
      </c>
      <c r="AI68">
        <v>6.1501175999999997</v>
      </c>
      <c r="AJ68">
        <v>0</v>
      </c>
      <c r="AK68">
        <v>22.518960000000003</v>
      </c>
      <c r="AL68">
        <v>57.215399999999995</v>
      </c>
      <c r="AM68">
        <v>6.9552893142857153</v>
      </c>
      <c r="AN68">
        <v>0</v>
      </c>
      <c r="AO68">
        <v>2.9053080000000007</v>
      </c>
      <c r="AP68">
        <v>3.88204488</v>
      </c>
      <c r="AQ68">
        <v>11.790900000000002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38.892059199594939</v>
      </c>
      <c r="BB68">
        <f t="shared" ref="BB68:BB99" si="1">SUM(B68:AZ68)-BA68</f>
        <v>1139.6547759445073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485.0055590578346</v>
      </c>
      <c r="L69">
        <v>11.002912665262759</v>
      </c>
      <c r="M69">
        <v>63.767086330935257</v>
      </c>
      <c r="N69">
        <v>51.88523244615655</v>
      </c>
      <c r="O69">
        <v>73.291376850225802</v>
      </c>
      <c r="P69">
        <v>17.41200281590989</v>
      </c>
      <c r="Q69">
        <v>4.7879905213270142</v>
      </c>
      <c r="R69">
        <v>14.594957142857139</v>
      </c>
      <c r="S69">
        <v>11.592203017241378</v>
      </c>
      <c r="T69">
        <v>0</v>
      </c>
      <c r="U69">
        <v>62.109721746770994</v>
      </c>
      <c r="V69">
        <v>6.2563497822931788</v>
      </c>
      <c r="W69">
        <v>14.261890286624203</v>
      </c>
      <c r="X69">
        <v>64.786917936207502</v>
      </c>
      <c r="Y69">
        <v>0</v>
      </c>
      <c r="Z69">
        <v>2.8784289599999999</v>
      </c>
      <c r="AA69">
        <v>18.511436736</v>
      </c>
      <c r="AB69">
        <v>17.352844704000002</v>
      </c>
      <c r="AC69">
        <v>12.7643852736</v>
      </c>
      <c r="AD69">
        <v>8.0065281600000002</v>
      </c>
      <c r="AE69">
        <v>21.694503599999997</v>
      </c>
      <c r="AF69">
        <v>6.1515000000000004</v>
      </c>
      <c r="AG69">
        <v>10.88296272</v>
      </c>
      <c r="AH69">
        <v>66.7555452</v>
      </c>
      <c r="AI69">
        <v>1.1182032</v>
      </c>
      <c r="AJ69">
        <v>0</v>
      </c>
      <c r="AK69">
        <v>22.518960000000003</v>
      </c>
      <c r="AL69">
        <v>57.215399999999995</v>
      </c>
      <c r="AM69">
        <v>6.9552893142857153</v>
      </c>
      <c r="AN69">
        <v>0</v>
      </c>
      <c r="AO69">
        <v>2.9053080000000007</v>
      </c>
      <c r="AP69">
        <v>3.88204488</v>
      </c>
      <c r="AQ69">
        <v>11.790900000000002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39.210933067374867</v>
      </c>
      <c r="BB69">
        <f t="shared" si="1"/>
        <v>1148.9987332937571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448.00526094367837</v>
      </c>
      <c r="L70">
        <v>11.002912665262759</v>
      </c>
      <c r="M70">
        <v>63.767086330935257</v>
      </c>
      <c r="N70">
        <v>51.88523244615655</v>
      </c>
      <c r="O70">
        <v>73.291376850225802</v>
      </c>
      <c r="P70">
        <v>17.41200281590989</v>
      </c>
      <c r="Q70">
        <v>4.7879905213270142</v>
      </c>
      <c r="R70">
        <v>14.596215116640744</v>
      </c>
      <c r="S70">
        <v>11.592203017241378</v>
      </c>
      <c r="T70">
        <v>0</v>
      </c>
      <c r="U70">
        <v>62.109721746770994</v>
      </c>
      <c r="V70">
        <v>6.2563497822931788</v>
      </c>
      <c r="W70">
        <v>14.261890286624203</v>
      </c>
      <c r="X70">
        <v>64.786917936207502</v>
      </c>
      <c r="Y70">
        <v>0</v>
      </c>
      <c r="Z70">
        <v>2.8784289599999999</v>
      </c>
      <c r="AA70">
        <v>18.511436736</v>
      </c>
      <c r="AB70">
        <v>17.352844704000002</v>
      </c>
      <c r="AC70">
        <v>12.7643852736</v>
      </c>
      <c r="AD70">
        <v>8.0065281600000002</v>
      </c>
      <c r="AE70">
        <v>21.694503599999997</v>
      </c>
      <c r="AF70">
        <v>6.1515000000000004</v>
      </c>
      <c r="AG70">
        <v>10.88296272</v>
      </c>
      <c r="AH70">
        <v>66.7555452</v>
      </c>
      <c r="AI70">
        <v>1.1182032</v>
      </c>
      <c r="AJ70">
        <v>0</v>
      </c>
      <c r="AK70">
        <v>22.518960000000003</v>
      </c>
      <c r="AL70">
        <v>57.215399999999995</v>
      </c>
      <c r="AM70">
        <v>4.6368595428571426</v>
      </c>
      <c r="AN70">
        <v>0</v>
      </c>
      <c r="AO70">
        <v>2.9053080000000007</v>
      </c>
      <c r="AP70">
        <v>3.88204488</v>
      </c>
      <c r="AQ70">
        <v>11.790900000000002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37.913456758257396</v>
      </c>
      <c r="BB70">
        <f t="shared" si="1"/>
        <v>1110.9787396910738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421.00493813890478</v>
      </c>
      <c r="L71">
        <v>11.002912665262759</v>
      </c>
      <c r="M71">
        <v>63.767086330935257</v>
      </c>
      <c r="N71">
        <v>51.88523244615655</v>
      </c>
      <c r="O71">
        <v>73.291376850225802</v>
      </c>
      <c r="P71">
        <v>17.41200281590989</v>
      </c>
      <c r="Q71">
        <v>4.7879905213270142</v>
      </c>
      <c r="R71">
        <v>14.596215116640744</v>
      </c>
      <c r="S71">
        <v>11.592203017241378</v>
      </c>
      <c r="T71">
        <v>0</v>
      </c>
      <c r="U71">
        <v>62.109721746770994</v>
      </c>
      <c r="V71">
        <v>6.2563497822931788</v>
      </c>
      <c r="W71">
        <v>14.261890286624203</v>
      </c>
      <c r="X71">
        <v>64.786917936207502</v>
      </c>
      <c r="Y71">
        <v>0</v>
      </c>
      <c r="Z71">
        <v>2.8784289599999999</v>
      </c>
      <c r="AA71">
        <v>18.511436736</v>
      </c>
      <c r="AB71">
        <v>17.352844704000002</v>
      </c>
      <c r="AC71">
        <v>12.7643852736</v>
      </c>
      <c r="AD71">
        <v>8.0065281600000002</v>
      </c>
      <c r="AE71">
        <v>21.694503599999997</v>
      </c>
      <c r="AF71">
        <v>12.303000000000001</v>
      </c>
      <c r="AG71">
        <v>10.88296272</v>
      </c>
      <c r="AH71">
        <v>66.7555452</v>
      </c>
      <c r="AI71">
        <v>1.1182032</v>
      </c>
      <c r="AJ71">
        <v>0</v>
      </c>
      <c r="AK71">
        <v>22.518960000000003</v>
      </c>
      <c r="AL71">
        <v>57.215399999999995</v>
      </c>
      <c r="AM71">
        <v>4.6368595428571426</v>
      </c>
      <c r="AN71">
        <v>0</v>
      </c>
      <c r="AO71">
        <v>2.5050211199999999</v>
      </c>
      <c r="AP71">
        <v>1.9128916800000004</v>
      </c>
      <c r="AQ71">
        <v>11.790900000000002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37.147253955112262</v>
      </c>
      <c r="BB71">
        <f t="shared" si="1"/>
        <v>1088.526679609445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447.00438940475601</v>
      </c>
      <c r="L72">
        <v>11.002912665262759</v>
      </c>
      <c r="M72">
        <v>63.767086330935257</v>
      </c>
      <c r="N72">
        <v>51.88523244615655</v>
      </c>
      <c r="O72">
        <v>73.291376850225802</v>
      </c>
      <c r="P72">
        <v>17.41200281590989</v>
      </c>
      <c r="Q72">
        <v>4.7879905213270142</v>
      </c>
      <c r="R72">
        <v>14.596215116640744</v>
      </c>
      <c r="S72">
        <v>11.592203017241378</v>
      </c>
      <c r="T72">
        <v>0</v>
      </c>
      <c r="U72">
        <v>62.109721746770994</v>
      </c>
      <c r="V72">
        <v>6.2563497822931788</v>
      </c>
      <c r="W72">
        <v>14.261890286624203</v>
      </c>
      <c r="X72">
        <v>64.786917936207502</v>
      </c>
      <c r="Y72">
        <v>0</v>
      </c>
      <c r="Z72">
        <v>2.8784289599999999</v>
      </c>
      <c r="AA72">
        <v>18.511436736</v>
      </c>
      <c r="AB72">
        <v>17.352844704000002</v>
      </c>
      <c r="AC72">
        <v>12.7643852736</v>
      </c>
      <c r="AD72">
        <v>8.0065281600000002</v>
      </c>
      <c r="AE72">
        <v>21.694503599999997</v>
      </c>
      <c r="AF72">
        <v>12.303000000000001</v>
      </c>
      <c r="AG72">
        <v>10.88296272</v>
      </c>
      <c r="AH72">
        <v>66.7555452</v>
      </c>
      <c r="AI72">
        <v>1.1182032</v>
      </c>
      <c r="AJ72">
        <v>0</v>
      </c>
      <c r="AK72">
        <v>22.518960000000003</v>
      </c>
      <c r="AL72">
        <v>57.215399999999995</v>
      </c>
      <c r="AM72">
        <v>4.6368595428571426</v>
      </c>
      <c r="AN72">
        <v>0</v>
      </c>
      <c r="AO72">
        <v>2.5050211199999999</v>
      </c>
      <c r="AP72">
        <v>1.9128916800000004</v>
      </c>
      <c r="AQ72">
        <v>11.790900000000002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38.005235843208709</v>
      </c>
      <c r="BB72">
        <f t="shared" si="1"/>
        <v>1113.6681489871999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449.99862509346059</v>
      </c>
      <c r="L73">
        <v>11.003043499189706</v>
      </c>
      <c r="M73">
        <v>63.767086330935257</v>
      </c>
      <c r="N73">
        <v>51.88523244615655</v>
      </c>
      <c r="O73">
        <v>73.291376850225802</v>
      </c>
      <c r="P73">
        <v>17.41200281590989</v>
      </c>
      <c r="Q73">
        <v>4.7879905213270142</v>
      </c>
      <c r="R73">
        <v>18.620626853658539</v>
      </c>
      <c r="S73">
        <v>11.592203017241378</v>
      </c>
      <c r="T73">
        <v>0</v>
      </c>
      <c r="U73">
        <v>62.109721746770994</v>
      </c>
      <c r="V73">
        <v>6.2563497822931788</v>
      </c>
      <c r="W73">
        <v>14.261890286624203</v>
      </c>
      <c r="X73">
        <v>64.786917936207502</v>
      </c>
      <c r="Y73">
        <v>0</v>
      </c>
      <c r="Z73">
        <v>2.8784289599999999</v>
      </c>
      <c r="AA73">
        <v>18.511436736</v>
      </c>
      <c r="AB73">
        <v>17.352844704000002</v>
      </c>
      <c r="AC73">
        <v>12.7643852736</v>
      </c>
      <c r="AD73">
        <v>8.0065281600000002</v>
      </c>
      <c r="AE73">
        <v>21.694503599999997</v>
      </c>
      <c r="AF73">
        <v>12.303000000000001</v>
      </c>
      <c r="AG73">
        <v>10.88296272</v>
      </c>
      <c r="AH73">
        <v>66.7555452</v>
      </c>
      <c r="AI73">
        <v>1.1182032</v>
      </c>
      <c r="AJ73">
        <v>0</v>
      </c>
      <c r="AK73">
        <v>22.518960000000003</v>
      </c>
      <c r="AL73">
        <v>57.215399999999995</v>
      </c>
      <c r="AM73">
        <v>4.6368595428571426</v>
      </c>
      <c r="AN73">
        <v>0</v>
      </c>
      <c r="AO73">
        <v>2.5050211199999999</v>
      </c>
      <c r="AP73">
        <v>1.9128916800000004</v>
      </c>
      <c r="AQ73">
        <v>11.790900000000002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38.23685582287996</v>
      </c>
      <c r="BB73">
        <f t="shared" si="1"/>
        <v>1120.4553072671779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409.9986469736815</v>
      </c>
      <c r="L74">
        <v>11.003043499189706</v>
      </c>
      <c r="M74">
        <v>63.767086330935257</v>
      </c>
      <c r="N74">
        <v>51.88523244615655</v>
      </c>
      <c r="O74">
        <v>73.291376850225802</v>
      </c>
      <c r="P74">
        <v>17.41200281590989</v>
      </c>
      <c r="Q74">
        <v>4.7879905213270142</v>
      </c>
      <c r="R74">
        <v>18.620626853658539</v>
      </c>
      <c r="S74">
        <v>11.592203017241378</v>
      </c>
      <c r="T74">
        <v>0</v>
      </c>
      <c r="U74">
        <v>62.109721746770994</v>
      </c>
      <c r="V74">
        <v>6.2563497822931788</v>
      </c>
      <c r="W74">
        <v>14.261890286624203</v>
      </c>
      <c r="X74">
        <v>64.786917936207502</v>
      </c>
      <c r="Y74">
        <v>0</v>
      </c>
      <c r="Z74">
        <v>2.8784289599999999</v>
      </c>
      <c r="AA74">
        <v>18.511436736</v>
      </c>
      <c r="AB74">
        <v>17.352844704000002</v>
      </c>
      <c r="AC74">
        <v>12.7643852736</v>
      </c>
      <c r="AD74">
        <v>8.0065281600000002</v>
      </c>
      <c r="AE74">
        <v>21.694503599999997</v>
      </c>
      <c r="AF74">
        <v>12.303000000000001</v>
      </c>
      <c r="AG74">
        <v>10.88296272</v>
      </c>
      <c r="AH74">
        <v>66.7555452</v>
      </c>
      <c r="AI74">
        <v>1.1182032</v>
      </c>
      <c r="AJ74">
        <v>0</v>
      </c>
      <c r="AK74">
        <v>22.518960000000003</v>
      </c>
      <c r="AL74">
        <v>57.215399999999995</v>
      </c>
      <c r="AM74">
        <v>4.6368595428571426</v>
      </c>
      <c r="AN74">
        <v>0</v>
      </c>
      <c r="AO74">
        <v>2.5050211199999999</v>
      </c>
      <c r="AP74">
        <v>1.9128916800000004</v>
      </c>
      <c r="AQ74">
        <v>17.686350000000001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37.111406390944396</v>
      </c>
      <c r="BB74">
        <f t="shared" si="1"/>
        <v>1087.4762285793342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382.99846811435583</v>
      </c>
      <c r="L75">
        <v>11.003102939640254</v>
      </c>
      <c r="M75">
        <v>63.767086330935257</v>
      </c>
      <c r="N75">
        <v>51.88523244615655</v>
      </c>
      <c r="O75">
        <v>73.291376850225802</v>
      </c>
      <c r="P75">
        <v>17.41200281590989</v>
      </c>
      <c r="Q75">
        <v>4.7879905213270142</v>
      </c>
      <c r="R75">
        <v>18.620626853658539</v>
      </c>
      <c r="S75">
        <v>11.592203017241378</v>
      </c>
      <c r="T75">
        <v>0</v>
      </c>
      <c r="U75">
        <v>62.109721746770994</v>
      </c>
      <c r="V75">
        <v>6.2563497822931788</v>
      </c>
      <c r="W75">
        <v>14.261890286624203</v>
      </c>
      <c r="X75">
        <v>64.786917936207502</v>
      </c>
      <c r="Y75">
        <v>0</v>
      </c>
      <c r="Z75">
        <v>2.8784289599999999</v>
      </c>
      <c r="AA75">
        <v>18.511436736</v>
      </c>
      <c r="AB75">
        <v>17.352844704000002</v>
      </c>
      <c r="AC75">
        <v>12.751521983999998</v>
      </c>
      <c r="AD75">
        <v>8.0065281600000002</v>
      </c>
      <c r="AE75">
        <v>21.712535395200003</v>
      </c>
      <c r="AF75">
        <v>18.454500000000003</v>
      </c>
      <c r="AG75">
        <v>10.88296272</v>
      </c>
      <c r="AH75">
        <v>66.7555452</v>
      </c>
      <c r="AI75">
        <v>1.1182032</v>
      </c>
      <c r="AJ75">
        <v>0</v>
      </c>
      <c r="AK75">
        <v>22.518960000000003</v>
      </c>
      <c r="AL75">
        <v>57.215399999999995</v>
      </c>
      <c r="AM75">
        <v>4.6368595428571426</v>
      </c>
      <c r="AN75">
        <v>0</v>
      </c>
      <c r="AO75">
        <v>2.5050211199999999</v>
      </c>
      <c r="AP75">
        <v>1.9128916800000004</v>
      </c>
      <c r="AQ75">
        <v>17.686350000000001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36.423572460083903</v>
      </c>
      <c r="BB75">
        <f t="shared" si="1"/>
        <v>1067.3206115969197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393.99903927608779</v>
      </c>
      <c r="L76">
        <v>11.003102939640254</v>
      </c>
      <c r="M76">
        <v>63.767086330935257</v>
      </c>
      <c r="N76">
        <v>51.88523244615655</v>
      </c>
      <c r="O76">
        <v>73.291376850225802</v>
      </c>
      <c r="P76">
        <v>17.41200281590989</v>
      </c>
      <c r="Q76">
        <v>4.7879905213270142</v>
      </c>
      <c r="R76">
        <v>18.620626853658539</v>
      </c>
      <c r="S76">
        <v>11.592203017241378</v>
      </c>
      <c r="T76">
        <v>0</v>
      </c>
      <c r="U76">
        <v>62.109721746770994</v>
      </c>
      <c r="V76">
        <v>6.2563497822931788</v>
      </c>
      <c r="W76">
        <v>14.261890286624203</v>
      </c>
      <c r="X76">
        <v>64.786917936207502</v>
      </c>
      <c r="Y76">
        <v>0</v>
      </c>
      <c r="Z76">
        <v>2.8784289599999999</v>
      </c>
      <c r="AA76">
        <v>18.511436736</v>
      </c>
      <c r="AB76">
        <v>17.352844704000002</v>
      </c>
      <c r="AC76">
        <v>12.751521983999998</v>
      </c>
      <c r="AD76">
        <v>8.0065281600000002</v>
      </c>
      <c r="AE76">
        <v>21.712535395200003</v>
      </c>
      <c r="AF76">
        <v>18.454500000000003</v>
      </c>
      <c r="AG76">
        <v>10.88296272</v>
      </c>
      <c r="AH76">
        <v>66.7555452</v>
      </c>
      <c r="AI76">
        <v>1.1182032</v>
      </c>
      <c r="AJ76">
        <v>0</v>
      </c>
      <c r="AK76">
        <v>22.518960000000003</v>
      </c>
      <c r="AL76">
        <v>53.747799999999998</v>
      </c>
      <c r="AM76">
        <v>4.6368595428571426</v>
      </c>
      <c r="AN76">
        <v>0</v>
      </c>
      <c r="AO76">
        <v>2.5050211199999999</v>
      </c>
      <c r="AP76">
        <v>1.9128916800000004</v>
      </c>
      <c r="AQ76">
        <v>17.686350000000001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36.672160509713336</v>
      </c>
      <c r="BB76">
        <f t="shared" si="1"/>
        <v>1074.6049947090221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430.81398221320285</v>
      </c>
      <c r="L77">
        <v>10.258417324840766</v>
      </c>
      <c r="M77">
        <v>63.767086330935257</v>
      </c>
      <c r="N77">
        <v>51.88523244615655</v>
      </c>
      <c r="O77">
        <v>73.291376850225802</v>
      </c>
      <c r="P77">
        <v>17.41200281590989</v>
      </c>
      <c r="Q77">
        <v>4.4487010204081621</v>
      </c>
      <c r="R77">
        <v>14.764343173431735</v>
      </c>
      <c r="S77">
        <v>9.5249055793991442</v>
      </c>
      <c r="T77">
        <v>0</v>
      </c>
      <c r="U77">
        <v>62.109721746770994</v>
      </c>
      <c r="V77">
        <v>6.2563497822931788</v>
      </c>
      <c r="W77">
        <v>14.261890286624203</v>
      </c>
      <c r="X77">
        <v>64.786917936207502</v>
      </c>
      <c r="Y77">
        <v>0</v>
      </c>
      <c r="Z77">
        <v>2.8784289599999999</v>
      </c>
      <c r="AA77">
        <v>18.511436736</v>
      </c>
      <c r="AB77">
        <v>17.352844704000002</v>
      </c>
      <c r="AC77">
        <v>12.751521983999998</v>
      </c>
      <c r="AD77">
        <v>8.0065281600000002</v>
      </c>
      <c r="AE77">
        <v>21.712535395200003</v>
      </c>
      <c r="AF77">
        <v>18.454500000000003</v>
      </c>
      <c r="AG77">
        <v>10.88296272</v>
      </c>
      <c r="AH77">
        <v>66.7555452</v>
      </c>
      <c r="AI77">
        <v>6.1501175999999997</v>
      </c>
      <c r="AJ77">
        <v>0</v>
      </c>
      <c r="AK77">
        <v>22.518960000000003</v>
      </c>
      <c r="AL77">
        <v>53.747799999999998</v>
      </c>
      <c r="AM77">
        <v>4.6368595428571426</v>
      </c>
      <c r="AN77">
        <v>0</v>
      </c>
      <c r="AO77">
        <v>2.5050211199999999</v>
      </c>
      <c r="AP77">
        <v>2.4755068800000002</v>
      </c>
      <c r="AQ77">
        <v>17.686350000000001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37.840423604427301</v>
      </c>
      <c r="BB77">
        <f t="shared" si="1"/>
        <v>1108.8386479176361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401.83338911646331</v>
      </c>
      <c r="L78">
        <v>10.258417324840766</v>
      </c>
      <c r="M78">
        <v>63.767086330935257</v>
      </c>
      <c r="N78">
        <v>51.88523244615655</v>
      </c>
      <c r="O78">
        <v>73.291376850225802</v>
      </c>
      <c r="P78">
        <v>17.41200281590989</v>
      </c>
      <c r="Q78">
        <v>4.4487010204081621</v>
      </c>
      <c r="R78">
        <v>14.764343173431735</v>
      </c>
      <c r="S78">
        <v>9.5249055793991442</v>
      </c>
      <c r="T78">
        <v>0</v>
      </c>
      <c r="U78">
        <v>62.109721746770994</v>
      </c>
      <c r="V78">
        <v>6.2563497822931788</v>
      </c>
      <c r="W78">
        <v>14.261890286624203</v>
      </c>
      <c r="X78">
        <v>64.786917936207502</v>
      </c>
      <c r="Y78">
        <v>0</v>
      </c>
      <c r="Z78">
        <v>5.7568579199999999</v>
      </c>
      <c r="AA78">
        <v>18.511436736</v>
      </c>
      <c r="AB78">
        <v>17.352844704000002</v>
      </c>
      <c r="AC78">
        <v>12.751521983999998</v>
      </c>
      <c r="AD78">
        <v>12.009792239999998</v>
      </c>
      <c r="AE78">
        <v>21.712535395200003</v>
      </c>
      <c r="AF78">
        <v>18.454500000000003</v>
      </c>
      <c r="AG78">
        <v>10.88296272</v>
      </c>
      <c r="AH78">
        <v>66.7555452</v>
      </c>
      <c r="AI78">
        <v>6.1501175999999997</v>
      </c>
      <c r="AJ78">
        <v>0</v>
      </c>
      <c r="AK78">
        <v>22.518960000000003</v>
      </c>
      <c r="AL78">
        <v>53.747799999999998</v>
      </c>
      <c r="AM78">
        <v>4.6368595428571426</v>
      </c>
      <c r="AN78">
        <v>0</v>
      </c>
      <c r="AO78">
        <v>2.5050211199999999</v>
      </c>
      <c r="AP78">
        <v>2.4755068800000002</v>
      </c>
      <c r="AQ78">
        <v>17.686350000000001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37.111160294812805</v>
      </c>
      <c r="BB78">
        <f t="shared" si="1"/>
        <v>1087.4690111705108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421.00493813890478</v>
      </c>
      <c r="L79">
        <v>11.002912665262759</v>
      </c>
      <c r="M79">
        <v>63.767086330935257</v>
      </c>
      <c r="N79">
        <v>51.88523244615655</v>
      </c>
      <c r="O79">
        <v>73.291376850225802</v>
      </c>
      <c r="P79">
        <v>17.41200281590989</v>
      </c>
      <c r="Q79">
        <v>4.7879905213270142</v>
      </c>
      <c r="R79">
        <v>18.620626853658539</v>
      </c>
      <c r="S79">
        <v>11.591968011363639</v>
      </c>
      <c r="T79">
        <v>0</v>
      </c>
      <c r="U79">
        <v>62.109721746770994</v>
      </c>
      <c r="V79">
        <v>6.2563497822931788</v>
      </c>
      <c r="W79">
        <v>14.529386527039701</v>
      </c>
      <c r="X79">
        <v>64.786917936207502</v>
      </c>
      <c r="Y79">
        <v>0</v>
      </c>
      <c r="Z79">
        <v>8.6352868800000007</v>
      </c>
      <c r="AA79">
        <v>18.511436736</v>
      </c>
      <c r="AB79">
        <v>17.352844704000002</v>
      </c>
      <c r="AC79">
        <v>13.422654719999999</v>
      </c>
      <c r="AD79">
        <v>16.01305632</v>
      </c>
      <c r="AE79">
        <v>21.712535395200003</v>
      </c>
      <c r="AF79">
        <v>20.504999999999999</v>
      </c>
      <c r="AG79">
        <v>10.88296272</v>
      </c>
      <c r="AH79">
        <v>66.7555452</v>
      </c>
      <c r="AI79">
        <v>7.2683208000000006</v>
      </c>
      <c r="AJ79">
        <v>0</v>
      </c>
      <c r="AK79">
        <v>22.518960000000003</v>
      </c>
      <c r="AL79">
        <v>53.747799999999998</v>
      </c>
      <c r="AM79">
        <v>6.9552893142857153</v>
      </c>
      <c r="AN79">
        <v>0</v>
      </c>
      <c r="AO79">
        <v>2.5437585600000001</v>
      </c>
      <c r="AP79">
        <v>2.7568144800000005</v>
      </c>
      <c r="AQ79">
        <v>18.341400000000004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38.446380629183679</v>
      </c>
      <c r="BB79">
        <f t="shared" si="1"/>
        <v>1126.5950208399579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467.00443023038349</v>
      </c>
      <c r="L80">
        <v>11.002912665262759</v>
      </c>
      <c r="M80">
        <v>63.767086330935257</v>
      </c>
      <c r="N80">
        <v>51.88523244615655</v>
      </c>
      <c r="O80">
        <v>73.291376850225802</v>
      </c>
      <c r="P80">
        <v>17.41200281590989</v>
      </c>
      <c r="Q80">
        <v>4.7879905213270142</v>
      </c>
      <c r="R80">
        <v>18.620626853658539</v>
      </c>
      <c r="S80">
        <v>11.592203017241378</v>
      </c>
      <c r="T80">
        <v>0</v>
      </c>
      <c r="U80">
        <v>62.109721746770994</v>
      </c>
      <c r="V80">
        <v>6.2563497822931788</v>
      </c>
      <c r="W80">
        <v>14.529386527039701</v>
      </c>
      <c r="X80">
        <v>64.786917936207502</v>
      </c>
      <c r="Y80">
        <v>0</v>
      </c>
      <c r="Z80">
        <v>8.6352868800000007</v>
      </c>
      <c r="AA80">
        <v>18.511436736</v>
      </c>
      <c r="AB80">
        <v>17.352844704000002</v>
      </c>
      <c r="AC80">
        <v>13.422654719999999</v>
      </c>
      <c r="AD80">
        <v>16.01305632</v>
      </c>
      <c r="AE80">
        <v>21.712535395200003</v>
      </c>
      <c r="AF80">
        <v>20.504999999999999</v>
      </c>
      <c r="AG80">
        <v>10.88296272</v>
      </c>
      <c r="AH80">
        <v>66.7555452</v>
      </c>
      <c r="AI80">
        <v>21.804962400000001</v>
      </c>
      <c r="AJ80">
        <v>0</v>
      </c>
      <c r="AK80">
        <v>22.518960000000003</v>
      </c>
      <c r="AL80">
        <v>53.747799999999998</v>
      </c>
      <c r="AM80">
        <v>6.9552893142857153</v>
      </c>
      <c r="AN80">
        <v>0</v>
      </c>
      <c r="AO80">
        <v>2.5437585600000001</v>
      </c>
      <c r="AP80">
        <v>2.7568144800000005</v>
      </c>
      <c r="AQ80">
        <v>18.341400000000004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40.444080502176575</v>
      </c>
      <c r="BB80">
        <f t="shared" si="1"/>
        <v>1185.1336896643215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512.34454902138168</v>
      </c>
      <c r="L81">
        <v>11.002912665262759</v>
      </c>
      <c r="M81">
        <v>63.767086330935257</v>
      </c>
      <c r="N81">
        <v>51.88523244615655</v>
      </c>
      <c r="O81">
        <v>73.291376850225802</v>
      </c>
      <c r="P81">
        <v>17.41200281590989</v>
      </c>
      <c r="Q81">
        <v>4.7879905213270142</v>
      </c>
      <c r="R81">
        <v>18.620626853658539</v>
      </c>
      <c r="S81">
        <v>11.592203017241378</v>
      </c>
      <c r="T81">
        <v>0</v>
      </c>
      <c r="U81">
        <v>62.109721746770994</v>
      </c>
      <c r="V81">
        <v>6.2563497822931788</v>
      </c>
      <c r="W81">
        <v>14.529386527039701</v>
      </c>
      <c r="X81">
        <v>64.786917936207502</v>
      </c>
      <c r="Y81">
        <v>0</v>
      </c>
      <c r="Z81">
        <v>8.6352868800000007</v>
      </c>
      <c r="AA81">
        <v>18.511436736</v>
      </c>
      <c r="AB81">
        <v>17.352844704000002</v>
      </c>
      <c r="AC81">
        <v>13.422654719999999</v>
      </c>
      <c r="AD81">
        <v>16.01305632</v>
      </c>
      <c r="AE81">
        <v>21.712535395200003</v>
      </c>
      <c r="AF81">
        <v>20.504999999999999</v>
      </c>
      <c r="AG81">
        <v>10.88296272</v>
      </c>
      <c r="AH81">
        <v>66.7555452</v>
      </c>
      <c r="AI81">
        <v>21.804962400000001</v>
      </c>
      <c r="AJ81">
        <v>0</v>
      </c>
      <c r="AK81">
        <v>22.518960000000003</v>
      </c>
      <c r="AL81">
        <v>53.747799999999998</v>
      </c>
      <c r="AM81">
        <v>6.9552893142857153</v>
      </c>
      <c r="AN81">
        <v>0</v>
      </c>
      <c r="AO81">
        <v>2.5437585600000001</v>
      </c>
      <c r="AP81">
        <v>2.7568144800000005</v>
      </c>
      <c r="AQ81">
        <v>18.341400000000004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41.940304953273767</v>
      </c>
      <c r="BB81">
        <f t="shared" si="1"/>
        <v>1228.9775840042225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501.00502822781897</v>
      </c>
      <c r="L82">
        <v>11.002912665262759</v>
      </c>
      <c r="M82">
        <v>63.767086330935257</v>
      </c>
      <c r="N82">
        <v>51.88523244615655</v>
      </c>
      <c r="O82">
        <v>73.291376850225802</v>
      </c>
      <c r="P82">
        <v>17.41200281590989</v>
      </c>
      <c r="Q82">
        <v>4.7879905213270142</v>
      </c>
      <c r="R82">
        <v>18.620626853658539</v>
      </c>
      <c r="S82">
        <v>11.592203017241378</v>
      </c>
      <c r="T82">
        <v>0</v>
      </c>
      <c r="U82">
        <v>62.109721746770994</v>
      </c>
      <c r="V82">
        <v>6.2563497822931788</v>
      </c>
      <c r="W82">
        <v>14.529386527039701</v>
      </c>
      <c r="X82">
        <v>64.786917936207502</v>
      </c>
      <c r="Y82">
        <v>0</v>
      </c>
      <c r="Z82">
        <v>8.6352868800000007</v>
      </c>
      <c r="AA82">
        <v>18.511436736</v>
      </c>
      <c r="AB82">
        <v>17.352844704000002</v>
      </c>
      <c r="AC82">
        <v>13.422654719999999</v>
      </c>
      <c r="AD82">
        <v>16.01305632</v>
      </c>
      <c r="AE82">
        <v>21.712535395200003</v>
      </c>
      <c r="AF82">
        <v>20.504999999999999</v>
      </c>
      <c r="AG82">
        <v>10.88296272</v>
      </c>
      <c r="AH82">
        <v>66.7555452</v>
      </c>
      <c r="AI82">
        <v>21.804962400000001</v>
      </c>
      <c r="AJ82">
        <v>0</v>
      </c>
      <c r="AK82">
        <v>22.518960000000003</v>
      </c>
      <c r="AL82">
        <v>53.747799999999998</v>
      </c>
      <c r="AM82">
        <v>6.9552893142857153</v>
      </c>
      <c r="AN82">
        <v>0</v>
      </c>
      <c r="AO82">
        <v>2.5437585600000001</v>
      </c>
      <c r="AP82">
        <v>2.7568144800000005</v>
      </c>
      <c r="AQ82">
        <v>18.341400000000004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41.566100231984933</v>
      </c>
      <c r="BB82">
        <f t="shared" si="1"/>
        <v>1218.0122679319484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512.34454902138168</v>
      </c>
      <c r="L83">
        <v>11.002912665262759</v>
      </c>
      <c r="M83">
        <v>63.767086330935257</v>
      </c>
      <c r="N83">
        <v>51.88523244615655</v>
      </c>
      <c r="O83">
        <v>73.291376850225802</v>
      </c>
      <c r="P83">
        <v>17.41200281590989</v>
      </c>
      <c r="Q83">
        <v>4.7879905213270142</v>
      </c>
      <c r="R83">
        <v>18.620626853658539</v>
      </c>
      <c r="S83">
        <v>11.592203017241378</v>
      </c>
      <c r="T83">
        <v>0</v>
      </c>
      <c r="U83">
        <v>62.109721746770994</v>
      </c>
      <c r="V83">
        <v>6.2563497822931788</v>
      </c>
      <c r="W83">
        <v>14.529386527039701</v>
      </c>
      <c r="X83">
        <v>64.786917936207502</v>
      </c>
      <c r="Y83">
        <v>0</v>
      </c>
      <c r="Z83">
        <v>8.6352868800000007</v>
      </c>
      <c r="AA83">
        <v>18.511436736</v>
      </c>
      <c r="AB83">
        <v>17.352844704000002</v>
      </c>
      <c r="AC83">
        <v>13.422654719999999</v>
      </c>
      <c r="AD83">
        <v>16.01305632</v>
      </c>
      <c r="AE83">
        <v>21.712535395200003</v>
      </c>
      <c r="AF83">
        <v>20.504999999999999</v>
      </c>
      <c r="AG83">
        <v>10.88296272</v>
      </c>
      <c r="AH83">
        <v>66.7555452</v>
      </c>
      <c r="AI83">
        <v>21.804962400000001</v>
      </c>
      <c r="AJ83">
        <v>0</v>
      </c>
      <c r="AK83">
        <v>22.518960000000003</v>
      </c>
      <c r="AL83">
        <v>53.747799999999998</v>
      </c>
      <c r="AM83">
        <v>6.9552893142857153</v>
      </c>
      <c r="AN83">
        <v>0</v>
      </c>
      <c r="AO83">
        <v>3.2797699199999997</v>
      </c>
      <c r="AP83">
        <v>2.7568144800000005</v>
      </c>
      <c r="AQ83">
        <v>18.341400000000004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41.964593591673761</v>
      </c>
      <c r="BB83">
        <f t="shared" si="1"/>
        <v>1229.6893067258225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512.34454902138168</v>
      </c>
      <c r="L84">
        <v>11.002912665262759</v>
      </c>
      <c r="M84">
        <v>63.767086330935257</v>
      </c>
      <c r="N84">
        <v>51.88523244615655</v>
      </c>
      <c r="O84">
        <v>73.291376850225802</v>
      </c>
      <c r="P84">
        <v>17.41200281590989</v>
      </c>
      <c r="Q84">
        <v>4.7879905213270142</v>
      </c>
      <c r="R84">
        <v>18.620626853658539</v>
      </c>
      <c r="S84">
        <v>11.592203017241378</v>
      </c>
      <c r="T84">
        <v>0</v>
      </c>
      <c r="U84">
        <v>62.109721746770994</v>
      </c>
      <c r="V84">
        <v>6.2563497822931788</v>
      </c>
      <c r="W84">
        <v>14.529386527039701</v>
      </c>
      <c r="X84">
        <v>64.786917936207502</v>
      </c>
      <c r="Y84">
        <v>0</v>
      </c>
      <c r="Z84">
        <v>8.6352868800000007</v>
      </c>
      <c r="AA84">
        <v>18.511436736</v>
      </c>
      <c r="AB84">
        <v>17.352844704000002</v>
      </c>
      <c r="AC84">
        <v>13.422654719999999</v>
      </c>
      <c r="AD84">
        <v>16.01305632</v>
      </c>
      <c r="AE84">
        <v>21.712535395200003</v>
      </c>
      <c r="AF84">
        <v>20.504999999999999</v>
      </c>
      <c r="AG84">
        <v>10.88296272</v>
      </c>
      <c r="AH84">
        <v>66.7555452</v>
      </c>
      <c r="AI84">
        <v>21.804962400000001</v>
      </c>
      <c r="AJ84">
        <v>0</v>
      </c>
      <c r="AK84">
        <v>22.518960000000003</v>
      </c>
      <c r="AL84">
        <v>53.747799999999998</v>
      </c>
      <c r="AM84">
        <v>6.9552893142857153</v>
      </c>
      <c r="AN84">
        <v>0</v>
      </c>
      <c r="AO84">
        <v>3.2797699199999997</v>
      </c>
      <c r="AP84">
        <v>2.7568144800000005</v>
      </c>
      <c r="AQ84">
        <v>18.341400000000004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41.964593591673761</v>
      </c>
      <c r="BB84">
        <f t="shared" si="1"/>
        <v>1229.6893067258225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512.34454902138168</v>
      </c>
      <c r="L85">
        <v>11.002912665262759</v>
      </c>
      <c r="M85">
        <v>63.767086330935257</v>
      </c>
      <c r="N85">
        <v>51.88523244615655</v>
      </c>
      <c r="O85">
        <v>73.291376850225802</v>
      </c>
      <c r="P85">
        <v>17.41200281590989</v>
      </c>
      <c r="Q85">
        <v>4.7879905213270142</v>
      </c>
      <c r="R85">
        <v>18.620626853658539</v>
      </c>
      <c r="S85">
        <v>11.592203017241378</v>
      </c>
      <c r="T85">
        <v>0</v>
      </c>
      <c r="U85">
        <v>62.109721746770994</v>
      </c>
      <c r="V85">
        <v>6.2563497822931788</v>
      </c>
      <c r="W85">
        <v>15.280267433155075</v>
      </c>
      <c r="X85">
        <v>64.786917936207502</v>
      </c>
      <c r="Y85">
        <v>0</v>
      </c>
      <c r="Z85">
        <v>8.6352868800000007</v>
      </c>
      <c r="AA85">
        <v>18.511436736</v>
      </c>
      <c r="AB85">
        <v>17.352844704000002</v>
      </c>
      <c r="AC85">
        <v>13.422654719999999</v>
      </c>
      <c r="AD85">
        <v>16.01305632</v>
      </c>
      <c r="AE85">
        <v>21.712535395200003</v>
      </c>
      <c r="AF85">
        <v>20.504999999999999</v>
      </c>
      <c r="AG85">
        <v>10.88296272</v>
      </c>
      <c r="AH85">
        <v>66.7555452</v>
      </c>
      <c r="AI85">
        <v>21.804962400000001</v>
      </c>
      <c r="AJ85">
        <v>0</v>
      </c>
      <c r="AK85">
        <v>22.518960000000003</v>
      </c>
      <c r="AL85">
        <v>58.949199999999998</v>
      </c>
      <c r="AM85">
        <v>6.9552893142857153</v>
      </c>
      <c r="AN85">
        <v>0</v>
      </c>
      <c r="AO85">
        <v>3.2797699199999997</v>
      </c>
      <c r="AP85">
        <v>3.3194296800000003</v>
      </c>
      <c r="AQ85">
        <v>18.341400000000004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42.179584842583424</v>
      </c>
      <c r="BB85">
        <f t="shared" si="1"/>
        <v>1235.9892115810283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512.34454902138168</v>
      </c>
      <c r="L86">
        <v>11.002912665262759</v>
      </c>
      <c r="M86">
        <v>63.767086330935257</v>
      </c>
      <c r="N86">
        <v>51.88523244615655</v>
      </c>
      <c r="O86">
        <v>73.291376850225802</v>
      </c>
      <c r="P86">
        <v>17.41200281590989</v>
      </c>
      <c r="Q86">
        <v>4.7879905213270142</v>
      </c>
      <c r="R86">
        <v>18.620626853658539</v>
      </c>
      <c r="S86">
        <v>11.592203017241378</v>
      </c>
      <c r="T86">
        <v>0</v>
      </c>
      <c r="U86">
        <v>62.109721746770994</v>
      </c>
      <c r="V86">
        <v>6.2563497822931788</v>
      </c>
      <c r="W86">
        <v>15.280267433155075</v>
      </c>
      <c r="X86">
        <v>64.786917936207502</v>
      </c>
      <c r="Y86">
        <v>0</v>
      </c>
      <c r="Z86">
        <v>8.6352868800000007</v>
      </c>
      <c r="AA86">
        <v>18.511436736</v>
      </c>
      <c r="AB86">
        <v>17.352844704000002</v>
      </c>
      <c r="AC86">
        <v>13.422654719999999</v>
      </c>
      <c r="AD86">
        <v>16.01305632</v>
      </c>
      <c r="AE86">
        <v>21.712535395200003</v>
      </c>
      <c r="AF86">
        <v>20.504999999999999</v>
      </c>
      <c r="AG86">
        <v>10.88296272</v>
      </c>
      <c r="AH86">
        <v>66.7555452</v>
      </c>
      <c r="AI86">
        <v>3.3546096000000003</v>
      </c>
      <c r="AJ86">
        <v>0</v>
      </c>
      <c r="AK86">
        <v>22.518960000000003</v>
      </c>
      <c r="AL86">
        <v>58.949199999999998</v>
      </c>
      <c r="AM86">
        <v>6.9552893142857153</v>
      </c>
      <c r="AN86">
        <v>0</v>
      </c>
      <c r="AO86">
        <v>3.2797699199999997</v>
      </c>
      <c r="AP86">
        <v>3.3194296800000003</v>
      </c>
      <c r="AQ86">
        <v>18.341400000000004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41.570723200183423</v>
      </c>
      <c r="BB86">
        <f t="shared" si="1"/>
        <v>1218.1477204234282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512.34454902138168</v>
      </c>
      <c r="L87">
        <v>11.002912665262759</v>
      </c>
      <c r="M87">
        <v>63.767086330935257</v>
      </c>
      <c r="N87">
        <v>51.88523244615655</v>
      </c>
      <c r="O87">
        <v>73.291376850225802</v>
      </c>
      <c r="P87">
        <v>17.41200281590989</v>
      </c>
      <c r="Q87">
        <v>4.7879905213270142</v>
      </c>
      <c r="R87">
        <v>18.620626853658539</v>
      </c>
      <c r="S87">
        <v>11.592203017241378</v>
      </c>
      <c r="T87">
        <v>0</v>
      </c>
      <c r="U87">
        <v>62.109721746770994</v>
      </c>
      <c r="V87">
        <v>6.2563497822931788</v>
      </c>
      <c r="W87">
        <v>15.280267433155075</v>
      </c>
      <c r="X87">
        <v>64.786917936207502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12.751521983999998</v>
      </c>
      <c r="AD87">
        <v>12.009792239999998</v>
      </c>
      <c r="AE87">
        <v>21.712535395200003</v>
      </c>
      <c r="AF87">
        <v>18.454500000000003</v>
      </c>
      <c r="AG87">
        <v>10.88296272</v>
      </c>
      <c r="AH87">
        <v>66.7555452</v>
      </c>
      <c r="AI87">
        <v>1.1182032</v>
      </c>
      <c r="AJ87">
        <v>0</v>
      </c>
      <c r="AK87">
        <v>22.518960000000003</v>
      </c>
      <c r="AL87">
        <v>58.949199999999998</v>
      </c>
      <c r="AM87">
        <v>4.6368595428571426</v>
      </c>
      <c r="AN87">
        <v>0</v>
      </c>
      <c r="AO87">
        <v>3.2797699199999997</v>
      </c>
      <c r="AP87">
        <v>3.3194296800000003</v>
      </c>
      <c r="AQ87">
        <v>17.686350000000001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40.986898865777079</v>
      </c>
      <c r="BB87">
        <f t="shared" si="1"/>
        <v>1201.0399038504058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512.34454902138168</v>
      </c>
      <c r="L88">
        <v>11.002912665262759</v>
      </c>
      <c r="M88">
        <v>63.767086330935257</v>
      </c>
      <c r="N88">
        <v>51.88523244615655</v>
      </c>
      <c r="O88">
        <v>73.291376850225802</v>
      </c>
      <c r="P88">
        <v>17.41200281590989</v>
      </c>
      <c r="Q88">
        <v>4.7879905213270142</v>
      </c>
      <c r="R88">
        <v>18.620626853658539</v>
      </c>
      <c r="S88">
        <v>11.592203017241378</v>
      </c>
      <c r="T88">
        <v>0</v>
      </c>
      <c r="U88">
        <v>62.109721746770994</v>
      </c>
      <c r="V88">
        <v>6.2563497822931788</v>
      </c>
      <c r="W88">
        <v>15.280267433155075</v>
      </c>
      <c r="X88">
        <v>64.786917936207502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12.751521983999998</v>
      </c>
      <c r="AD88">
        <v>12.009792239999998</v>
      </c>
      <c r="AE88">
        <v>21.712535395200003</v>
      </c>
      <c r="AF88">
        <v>18.454500000000003</v>
      </c>
      <c r="AG88">
        <v>10.88296272</v>
      </c>
      <c r="AH88">
        <v>66.7555452</v>
      </c>
      <c r="AI88">
        <v>1.1182032</v>
      </c>
      <c r="AJ88">
        <v>0</v>
      </c>
      <c r="AK88">
        <v>22.518960000000003</v>
      </c>
      <c r="AL88">
        <v>58.949199999999998</v>
      </c>
      <c r="AM88">
        <v>4.6368595428571426</v>
      </c>
      <c r="AN88">
        <v>0</v>
      </c>
      <c r="AO88">
        <v>3.2797699199999997</v>
      </c>
      <c r="AP88">
        <v>3.3194296800000003</v>
      </c>
      <c r="AQ88">
        <v>17.686350000000001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40.986898865777079</v>
      </c>
      <c r="BB88">
        <f t="shared" si="1"/>
        <v>1201.0399038504058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512.34454902138168</v>
      </c>
      <c r="L89">
        <v>11.002912665262759</v>
      </c>
      <c r="M89">
        <v>63.767086330935257</v>
      </c>
      <c r="N89">
        <v>51.88523244615655</v>
      </c>
      <c r="O89">
        <v>73.291376850225802</v>
      </c>
      <c r="P89">
        <v>17.41200281590989</v>
      </c>
      <c r="Q89">
        <v>4.7879905213270142</v>
      </c>
      <c r="R89">
        <v>18.620626853658539</v>
      </c>
      <c r="S89">
        <v>11.592203017241378</v>
      </c>
      <c r="T89">
        <v>0</v>
      </c>
      <c r="U89">
        <v>62.109721746770994</v>
      </c>
      <c r="V89">
        <v>6.2563497822931788</v>
      </c>
      <c r="W89">
        <v>15.280267433155075</v>
      </c>
      <c r="X89">
        <v>64.786917936207502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12.751521983999998</v>
      </c>
      <c r="AD89">
        <v>16.01305632</v>
      </c>
      <c r="AE89">
        <v>21.712535395200003</v>
      </c>
      <c r="AF89">
        <v>18.454500000000003</v>
      </c>
      <c r="AG89">
        <v>10.88296272</v>
      </c>
      <c r="AH89">
        <v>66.7555452</v>
      </c>
      <c r="AI89">
        <v>1.1182032</v>
      </c>
      <c r="AJ89">
        <v>0</v>
      </c>
      <c r="AK89">
        <v>22.518960000000003</v>
      </c>
      <c r="AL89">
        <v>53.747799999999998</v>
      </c>
      <c r="AM89">
        <v>4.6368595428571426</v>
      </c>
      <c r="AN89">
        <v>0</v>
      </c>
      <c r="AO89">
        <v>3.2797699199999997</v>
      </c>
      <c r="AP89">
        <v>3.3194296800000003</v>
      </c>
      <c r="AQ89">
        <v>17.686350000000001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40.94736051217707</v>
      </c>
      <c r="BB89">
        <f t="shared" si="1"/>
        <v>1199.8813062840059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512.34454902138168</v>
      </c>
      <c r="L90">
        <v>11.002912665262759</v>
      </c>
      <c r="M90">
        <v>63.767086330935257</v>
      </c>
      <c r="N90">
        <v>51.88523244615655</v>
      </c>
      <c r="O90">
        <v>73.291376850225802</v>
      </c>
      <c r="P90">
        <v>17.41200281590989</v>
      </c>
      <c r="Q90">
        <v>4.7879905213270142</v>
      </c>
      <c r="R90">
        <v>18.620626853658539</v>
      </c>
      <c r="S90">
        <v>11.592203017241378</v>
      </c>
      <c r="T90">
        <v>0</v>
      </c>
      <c r="U90">
        <v>62.109721746770994</v>
      </c>
      <c r="V90">
        <v>6.2563497822931788</v>
      </c>
      <c r="W90">
        <v>15.280267433155075</v>
      </c>
      <c r="X90">
        <v>64.786917936207502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12.751521983999998</v>
      </c>
      <c r="AD90">
        <v>16.01305632</v>
      </c>
      <c r="AE90">
        <v>21.712535395200003</v>
      </c>
      <c r="AF90">
        <v>18.454500000000003</v>
      </c>
      <c r="AG90">
        <v>10.88296272</v>
      </c>
      <c r="AH90">
        <v>66.7555452</v>
      </c>
      <c r="AI90">
        <v>1.1182032</v>
      </c>
      <c r="AJ90">
        <v>0</v>
      </c>
      <c r="AK90">
        <v>22.518960000000003</v>
      </c>
      <c r="AL90">
        <v>53.747799999999998</v>
      </c>
      <c r="AM90">
        <v>4.6368595428571426</v>
      </c>
      <c r="AN90">
        <v>0</v>
      </c>
      <c r="AO90">
        <v>3.2797699199999997</v>
      </c>
      <c r="AP90">
        <v>3.3194296800000003</v>
      </c>
      <c r="AQ90">
        <v>17.686350000000001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40.94736051217707</v>
      </c>
      <c r="BB90">
        <f t="shared" si="1"/>
        <v>1199.8813062840059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512.34454902138168</v>
      </c>
      <c r="L91">
        <v>11.002912665262759</v>
      </c>
      <c r="M91">
        <v>63.767086330935257</v>
      </c>
      <c r="N91">
        <v>51.88523244615655</v>
      </c>
      <c r="O91">
        <v>73.291376850225802</v>
      </c>
      <c r="P91">
        <v>17.41200281590989</v>
      </c>
      <c r="Q91">
        <v>4.7879905213270142</v>
      </c>
      <c r="R91">
        <v>18.620626853658539</v>
      </c>
      <c r="S91">
        <v>11.592203017241378</v>
      </c>
      <c r="T91">
        <v>0</v>
      </c>
      <c r="U91">
        <v>62.109721746770994</v>
      </c>
      <c r="V91">
        <v>6.2563497822931788</v>
      </c>
      <c r="W91">
        <v>15.280267433155075</v>
      </c>
      <c r="X91">
        <v>64.786917936207502</v>
      </c>
      <c r="Y91">
        <v>0</v>
      </c>
      <c r="Z91">
        <v>8.6352868800000007</v>
      </c>
      <c r="AA91">
        <v>18.511436736</v>
      </c>
      <c r="AB91">
        <v>17.352844704000002</v>
      </c>
      <c r="AC91">
        <v>13.422654719999999</v>
      </c>
      <c r="AD91">
        <v>16.01305632</v>
      </c>
      <c r="AE91">
        <v>21.712535395200003</v>
      </c>
      <c r="AF91">
        <v>20.504999999999999</v>
      </c>
      <c r="AG91">
        <v>10.88296272</v>
      </c>
      <c r="AH91">
        <v>66.7555452</v>
      </c>
      <c r="AI91">
        <v>1.1182032</v>
      </c>
      <c r="AJ91">
        <v>0</v>
      </c>
      <c r="AK91">
        <v>22.518960000000003</v>
      </c>
      <c r="AL91">
        <v>53.747799999999998</v>
      </c>
      <c r="AM91">
        <v>6.9552893142857153</v>
      </c>
      <c r="AN91">
        <v>0</v>
      </c>
      <c r="AO91">
        <v>3.4218072000000008</v>
      </c>
      <c r="AP91">
        <v>3.3194296800000003</v>
      </c>
      <c r="AQ91">
        <v>18.341400000000004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41.329962731383418</v>
      </c>
      <c r="BB91">
        <f t="shared" si="1"/>
        <v>1211.0927117722283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512.34454902138168</v>
      </c>
      <c r="L92">
        <v>11.002912665262759</v>
      </c>
      <c r="M92">
        <v>63.767086330935257</v>
      </c>
      <c r="N92">
        <v>51.88523244615655</v>
      </c>
      <c r="O92">
        <v>73.291376850225802</v>
      </c>
      <c r="P92">
        <v>17.41200281590989</v>
      </c>
      <c r="Q92">
        <v>4.7879905213270142</v>
      </c>
      <c r="R92">
        <v>18.620626853658539</v>
      </c>
      <c r="S92">
        <v>11.592203017241378</v>
      </c>
      <c r="T92">
        <v>0</v>
      </c>
      <c r="U92">
        <v>62.109721746770994</v>
      </c>
      <c r="V92">
        <v>6.2563497822931788</v>
      </c>
      <c r="W92">
        <v>15.280267433155075</v>
      </c>
      <c r="X92">
        <v>64.786917936207502</v>
      </c>
      <c r="Y92">
        <v>0</v>
      </c>
      <c r="Z92">
        <v>8.6352868800000007</v>
      </c>
      <c r="AA92">
        <v>18.511436736</v>
      </c>
      <c r="AB92">
        <v>17.352844704000002</v>
      </c>
      <c r="AC92">
        <v>13.422654719999999</v>
      </c>
      <c r="AD92">
        <v>16.01305632</v>
      </c>
      <c r="AE92">
        <v>21.712535395200003</v>
      </c>
      <c r="AF92">
        <v>20.504999999999999</v>
      </c>
      <c r="AG92">
        <v>10.88296272</v>
      </c>
      <c r="AH92">
        <v>66.7555452</v>
      </c>
      <c r="AI92">
        <v>5.8705667999999998</v>
      </c>
      <c r="AJ92">
        <v>0</v>
      </c>
      <c r="AK92">
        <v>22.518960000000003</v>
      </c>
      <c r="AL92">
        <v>53.747799999999998</v>
      </c>
      <c r="AM92">
        <v>6.9552893142857153</v>
      </c>
      <c r="AN92">
        <v>0</v>
      </c>
      <c r="AO92">
        <v>3.4218072000000008</v>
      </c>
      <c r="AP92">
        <v>3.3194296800000003</v>
      </c>
      <c r="AQ92">
        <v>18.341400000000004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41.486790510583418</v>
      </c>
      <c r="BB92">
        <f t="shared" si="1"/>
        <v>1215.6882475930283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512.34454902138168</v>
      </c>
      <c r="L93">
        <v>11.002912665262759</v>
      </c>
      <c r="M93">
        <v>63.767086330935257</v>
      </c>
      <c r="N93">
        <v>51.88523244615655</v>
      </c>
      <c r="O93">
        <v>73.291376850225802</v>
      </c>
      <c r="P93">
        <v>17.41200281590989</v>
      </c>
      <c r="Q93">
        <v>4.7879905213270142</v>
      </c>
      <c r="R93">
        <v>18.620626853658539</v>
      </c>
      <c r="S93">
        <v>11.592203017241378</v>
      </c>
      <c r="T93">
        <v>0</v>
      </c>
      <c r="U93">
        <v>62.109721746770994</v>
      </c>
      <c r="V93">
        <v>6.2563497822931788</v>
      </c>
      <c r="W93">
        <v>15.280267433155075</v>
      </c>
      <c r="X93">
        <v>64.786917936207502</v>
      </c>
      <c r="Y93">
        <v>0</v>
      </c>
      <c r="Z93">
        <v>8.6352868800000007</v>
      </c>
      <c r="AA93">
        <v>18.511436736</v>
      </c>
      <c r="AB93">
        <v>17.352844704000002</v>
      </c>
      <c r="AC93">
        <v>13.422654719999999</v>
      </c>
      <c r="AD93">
        <v>16.01305632</v>
      </c>
      <c r="AE93">
        <v>21.712535395200003</v>
      </c>
      <c r="AF93">
        <v>20.504999999999999</v>
      </c>
      <c r="AG93">
        <v>10.88296272</v>
      </c>
      <c r="AH93">
        <v>66.7555452</v>
      </c>
      <c r="AI93">
        <v>5.8705667999999998</v>
      </c>
      <c r="AJ93">
        <v>0</v>
      </c>
      <c r="AK93">
        <v>22.518960000000003</v>
      </c>
      <c r="AL93">
        <v>53.747799999999998</v>
      </c>
      <c r="AM93">
        <v>6.9552893142857153</v>
      </c>
      <c r="AN93">
        <v>0</v>
      </c>
      <c r="AO93">
        <v>3.4605446399999997</v>
      </c>
      <c r="AP93">
        <v>3.3194296800000003</v>
      </c>
      <c r="AQ93">
        <v>18.341400000000004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41.488069021783417</v>
      </c>
      <c r="BB93">
        <f t="shared" si="1"/>
        <v>1215.7257065218282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512.34454902138168</v>
      </c>
      <c r="L94">
        <v>11.002912665262759</v>
      </c>
      <c r="M94">
        <v>63.767086330935257</v>
      </c>
      <c r="N94">
        <v>51.88523244615655</v>
      </c>
      <c r="O94">
        <v>73.291376850225802</v>
      </c>
      <c r="P94">
        <v>17.41200281590989</v>
      </c>
      <c r="Q94">
        <v>4.7879905213270142</v>
      </c>
      <c r="R94">
        <v>18.620626853658539</v>
      </c>
      <c r="S94">
        <v>11.592203017241378</v>
      </c>
      <c r="T94">
        <v>0</v>
      </c>
      <c r="U94">
        <v>62.109721746770994</v>
      </c>
      <c r="V94">
        <v>6.2563497822931788</v>
      </c>
      <c r="W94">
        <v>15.280267433155075</v>
      </c>
      <c r="X94">
        <v>64.786917936207502</v>
      </c>
      <c r="Y94">
        <v>0</v>
      </c>
      <c r="Z94">
        <v>8.6352868800000007</v>
      </c>
      <c r="AA94">
        <v>18.511436736</v>
      </c>
      <c r="AB94">
        <v>17.352844704000002</v>
      </c>
      <c r="AC94">
        <v>13.422654719999999</v>
      </c>
      <c r="AD94">
        <v>16.01305632</v>
      </c>
      <c r="AE94">
        <v>21.712535395200003</v>
      </c>
      <c r="AF94">
        <v>20.504999999999999</v>
      </c>
      <c r="AG94">
        <v>10.88296272</v>
      </c>
      <c r="AH94">
        <v>66.7555452</v>
      </c>
      <c r="AI94">
        <v>5.8705667999999998</v>
      </c>
      <c r="AJ94">
        <v>0</v>
      </c>
      <c r="AK94">
        <v>22.518960000000003</v>
      </c>
      <c r="AL94">
        <v>53.747799999999998</v>
      </c>
      <c r="AM94">
        <v>6.9552893142857153</v>
      </c>
      <c r="AN94">
        <v>0</v>
      </c>
      <c r="AO94">
        <v>3.4605446399999997</v>
      </c>
      <c r="AP94">
        <v>3.3194296800000003</v>
      </c>
      <c r="AQ94">
        <v>18.341400000000004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41.488069021783417</v>
      </c>
      <c r="BB94">
        <f t="shared" si="1"/>
        <v>1215.7257065218282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512.34454902138168</v>
      </c>
      <c r="L95">
        <v>11.002912665262759</v>
      </c>
      <c r="M95">
        <v>63.767086330935257</v>
      </c>
      <c r="N95">
        <v>51.88523244615655</v>
      </c>
      <c r="O95">
        <v>73.291376850225802</v>
      </c>
      <c r="P95">
        <v>17.41200281590989</v>
      </c>
      <c r="Q95">
        <v>4.7879905213270142</v>
      </c>
      <c r="R95">
        <v>18.620626853658539</v>
      </c>
      <c r="S95">
        <v>11.592203017241378</v>
      </c>
      <c r="T95">
        <v>0</v>
      </c>
      <c r="U95">
        <v>62.109721746770994</v>
      </c>
      <c r="V95">
        <v>6.2563497822931788</v>
      </c>
      <c r="W95">
        <v>15.280267433155075</v>
      </c>
      <c r="X95">
        <v>64.786917936207502</v>
      </c>
      <c r="Y95">
        <v>0</v>
      </c>
      <c r="Z95">
        <v>5.7974400000000008</v>
      </c>
      <c r="AA95">
        <v>18.511436736</v>
      </c>
      <c r="AB95">
        <v>17.352844704000002</v>
      </c>
      <c r="AC95">
        <v>12.751521983999998</v>
      </c>
      <c r="AD95">
        <v>12.009792239999998</v>
      </c>
      <c r="AE95">
        <v>21.712535395200003</v>
      </c>
      <c r="AF95">
        <v>12.303000000000001</v>
      </c>
      <c r="AG95">
        <v>10.88296272</v>
      </c>
      <c r="AH95">
        <v>66.7555452</v>
      </c>
      <c r="AI95">
        <v>5.8705667999999998</v>
      </c>
      <c r="AJ95">
        <v>0</v>
      </c>
      <c r="AK95">
        <v>22.518960000000003</v>
      </c>
      <c r="AL95">
        <v>53.747799999999998</v>
      </c>
      <c r="AM95">
        <v>4.6368595428571426</v>
      </c>
      <c r="AN95">
        <v>0</v>
      </c>
      <c r="AO95">
        <v>3.4605446399999997</v>
      </c>
      <c r="AP95">
        <v>1.9128916800000004</v>
      </c>
      <c r="AQ95">
        <v>17.686350000000001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40.824958164977062</v>
      </c>
      <c r="BB95">
        <f t="shared" si="1"/>
        <v>1196.2945559112061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512.34454902138168</v>
      </c>
      <c r="L96">
        <v>11.002912665262759</v>
      </c>
      <c r="M96">
        <v>63.767086330935257</v>
      </c>
      <c r="N96">
        <v>51.88523244615655</v>
      </c>
      <c r="O96">
        <v>73.291376850225802</v>
      </c>
      <c r="P96">
        <v>17.41200281590989</v>
      </c>
      <c r="Q96">
        <v>4.7879905213270142</v>
      </c>
      <c r="R96">
        <v>18.620626853658539</v>
      </c>
      <c r="S96">
        <v>11.592203017241378</v>
      </c>
      <c r="T96">
        <v>0</v>
      </c>
      <c r="U96">
        <v>62.109721746770994</v>
      </c>
      <c r="V96">
        <v>6.2563497822931788</v>
      </c>
      <c r="W96">
        <v>15.280267433155075</v>
      </c>
      <c r="X96">
        <v>64.786917936207502</v>
      </c>
      <c r="Y96">
        <v>0</v>
      </c>
      <c r="Z96">
        <v>5.7974400000000008</v>
      </c>
      <c r="AA96">
        <v>18.511436736</v>
      </c>
      <c r="AB96">
        <v>17.352844704000002</v>
      </c>
      <c r="AC96">
        <v>12.751521983999998</v>
      </c>
      <c r="AD96">
        <v>12.009792239999998</v>
      </c>
      <c r="AE96">
        <v>21.712535395200003</v>
      </c>
      <c r="AF96">
        <v>12.303000000000001</v>
      </c>
      <c r="AG96">
        <v>10.88296272</v>
      </c>
      <c r="AH96">
        <v>66.7555452</v>
      </c>
      <c r="AI96">
        <v>5.8705667999999998</v>
      </c>
      <c r="AJ96">
        <v>0</v>
      </c>
      <c r="AK96">
        <v>22.518960000000003</v>
      </c>
      <c r="AL96">
        <v>53.747799999999998</v>
      </c>
      <c r="AM96">
        <v>4.6368595428571426</v>
      </c>
      <c r="AN96">
        <v>0</v>
      </c>
      <c r="AO96">
        <v>3.4605446399999997</v>
      </c>
      <c r="AP96">
        <v>1.9128916800000004</v>
      </c>
      <c r="AQ96">
        <v>17.686350000000001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40.824958164977062</v>
      </c>
      <c r="BB96">
        <f t="shared" si="1"/>
        <v>1196.2945559112061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512.34454902138168</v>
      </c>
      <c r="L97">
        <v>11.002912665262759</v>
      </c>
      <c r="M97">
        <v>63.767086330935257</v>
      </c>
      <c r="N97">
        <v>51.88523244615655</v>
      </c>
      <c r="O97">
        <v>73.291376850225802</v>
      </c>
      <c r="P97">
        <v>17.41200281590989</v>
      </c>
      <c r="Q97">
        <v>4.7879905213270142</v>
      </c>
      <c r="R97">
        <v>18.620626853658539</v>
      </c>
      <c r="S97">
        <v>11.592203017241378</v>
      </c>
      <c r="T97">
        <v>0</v>
      </c>
      <c r="U97">
        <v>62.109721746770994</v>
      </c>
      <c r="V97">
        <v>6.2563497822931788</v>
      </c>
      <c r="W97">
        <v>15.280267433155075</v>
      </c>
      <c r="X97">
        <v>64.786917936207502</v>
      </c>
      <c r="Y97">
        <v>0</v>
      </c>
      <c r="Z97">
        <v>5.7974400000000008</v>
      </c>
      <c r="AA97">
        <v>18.511436736</v>
      </c>
      <c r="AB97">
        <v>17.352844704000002</v>
      </c>
      <c r="AC97">
        <v>12.751521983999998</v>
      </c>
      <c r="AD97">
        <v>12.009792239999998</v>
      </c>
      <c r="AE97">
        <v>21.712535395200003</v>
      </c>
      <c r="AF97">
        <v>12.303000000000001</v>
      </c>
      <c r="AG97">
        <v>10.88296272</v>
      </c>
      <c r="AH97">
        <v>66.7555452</v>
      </c>
      <c r="AI97">
        <v>5.8705667999999998</v>
      </c>
      <c r="AJ97">
        <v>0</v>
      </c>
      <c r="AK97">
        <v>22.518960000000003</v>
      </c>
      <c r="AL97">
        <v>53.747799999999998</v>
      </c>
      <c r="AM97">
        <v>4.6368595428571426</v>
      </c>
      <c r="AN97">
        <v>0</v>
      </c>
      <c r="AO97">
        <v>3.4734571200000004</v>
      </c>
      <c r="AP97">
        <v>1.9128916800000004</v>
      </c>
      <c r="AQ97">
        <v>17.686350000000001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40.825384188977068</v>
      </c>
      <c r="BB97">
        <f t="shared" si="1"/>
        <v>1196.3070423672059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512.34454902138168</v>
      </c>
      <c r="L98">
        <v>11.002912665262759</v>
      </c>
      <c r="M98">
        <v>63.767086330935257</v>
      </c>
      <c r="N98">
        <v>51.88523244615655</v>
      </c>
      <c r="O98">
        <v>73.291376850225802</v>
      </c>
      <c r="P98">
        <v>17.41200281590989</v>
      </c>
      <c r="Q98">
        <v>4.7879905213270142</v>
      </c>
      <c r="R98">
        <v>18.620626853658539</v>
      </c>
      <c r="S98">
        <v>11.592203017241378</v>
      </c>
      <c r="T98">
        <v>0</v>
      </c>
      <c r="U98">
        <v>62.109721746770994</v>
      </c>
      <c r="V98">
        <v>6.2563497822931788</v>
      </c>
      <c r="W98">
        <v>15.280267433155075</v>
      </c>
      <c r="X98">
        <v>64.786917936207502</v>
      </c>
      <c r="Y98">
        <v>0</v>
      </c>
      <c r="Z98">
        <v>5.7974400000000008</v>
      </c>
      <c r="AA98">
        <v>12.317364000000001</v>
      </c>
      <c r="AB98">
        <v>17.352844704000002</v>
      </c>
      <c r="AC98">
        <v>12.751521983999998</v>
      </c>
      <c r="AD98">
        <v>12.009792239999998</v>
      </c>
      <c r="AE98">
        <v>19.553227920000001</v>
      </c>
      <c r="AF98">
        <v>12.303000000000001</v>
      </c>
      <c r="AG98">
        <v>10.88296272</v>
      </c>
      <c r="AH98">
        <v>66.7555452</v>
      </c>
      <c r="AI98">
        <v>5.8705667999999998</v>
      </c>
      <c r="AJ98">
        <v>0</v>
      </c>
      <c r="AK98">
        <v>22.518960000000003</v>
      </c>
      <c r="AL98">
        <v>53.747799999999998</v>
      </c>
      <c r="AM98">
        <v>4.6368595428571426</v>
      </c>
      <c r="AN98">
        <v>0</v>
      </c>
      <c r="AO98">
        <v>3.4734571200000004</v>
      </c>
      <c r="AP98">
        <v>1.9128916800000004</v>
      </c>
      <c r="AQ98">
        <v>17.686350000000001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40.549722504977069</v>
      </c>
      <c r="BB98">
        <f t="shared" si="1"/>
        <v>1188.2293238400059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10.662637524622754</v>
      </c>
      <c r="L99">
        <f t="shared" si="2"/>
        <v>0.26369817097076137</v>
      </c>
      <c r="M99">
        <f t="shared" si="2"/>
        <v>1.5269525065909462</v>
      </c>
      <c r="N99">
        <f t="shared" si="2"/>
        <v>1.2452455787077565</v>
      </c>
      <c r="O99">
        <f t="shared" si="2"/>
        <v>1.7589930444054191</v>
      </c>
      <c r="P99">
        <f t="shared" si="2"/>
        <v>0.41788806758183833</v>
      </c>
      <c r="Q99">
        <f t="shared" si="2"/>
        <v>0.11474796446549457</v>
      </c>
      <c r="R99">
        <f t="shared" si="2"/>
        <v>0.43542894615332101</v>
      </c>
      <c r="S99">
        <f t="shared" si="2"/>
        <v>0.27717770293131205</v>
      </c>
      <c r="T99">
        <f t="shared" si="2"/>
        <v>0</v>
      </c>
      <c r="U99">
        <f t="shared" si="2"/>
        <v>1.4906333219225054</v>
      </c>
      <c r="V99">
        <f t="shared" si="2"/>
        <v>0.15017528769519975</v>
      </c>
      <c r="W99">
        <f t="shared" si="2"/>
        <v>0.36081117359910042</v>
      </c>
      <c r="X99">
        <f t="shared" si="2"/>
        <v>1.5548925485826774</v>
      </c>
      <c r="Y99">
        <f t="shared" si="2"/>
        <v>0</v>
      </c>
      <c r="Z99">
        <f t="shared" si="2"/>
        <v>0.1088636036400001</v>
      </c>
      <c r="AA99">
        <f t="shared" si="2"/>
        <v>0.24288488632799962</v>
      </c>
      <c r="AB99">
        <f t="shared" si="2"/>
        <v>0.41646827289600019</v>
      </c>
      <c r="AC99">
        <f t="shared" si="2"/>
        <v>0.30828146503680043</v>
      </c>
      <c r="AD99">
        <f t="shared" si="2"/>
        <v>0.24620074092000035</v>
      </c>
      <c r="AE99">
        <f t="shared" si="2"/>
        <v>0.51360356713679933</v>
      </c>
      <c r="AF99">
        <f t="shared" si="2"/>
        <v>0.22760550000000004</v>
      </c>
      <c r="AG99">
        <f t="shared" si="2"/>
        <v>0.26119110528000039</v>
      </c>
      <c r="AH99">
        <f t="shared" si="2"/>
        <v>1.3886401168799987</v>
      </c>
      <c r="AI99">
        <f t="shared" si="2"/>
        <v>0.11105155530000005</v>
      </c>
      <c r="AJ99">
        <f t="shared" si="2"/>
        <v>0</v>
      </c>
      <c r="AK99">
        <f t="shared" si="2"/>
        <v>0.540455040000001</v>
      </c>
      <c r="AL99">
        <f t="shared" si="2"/>
        <v>1.3350260000000014</v>
      </c>
      <c r="AM99">
        <f t="shared" si="2"/>
        <v>0.11703386649206363</v>
      </c>
      <c r="AN99">
        <f t="shared" si="2"/>
        <v>0</v>
      </c>
      <c r="AO99">
        <f t="shared" si="2"/>
        <v>6.7312758239999992E-2</v>
      </c>
      <c r="AP99">
        <f t="shared" si="2"/>
        <v>5.6458435320000021E-2</v>
      </c>
      <c r="AQ99">
        <f t="shared" si="2"/>
        <v>0.28793814499999981</v>
      </c>
      <c r="AR99">
        <f t="shared" si="2"/>
        <v>0.53384935680000023</v>
      </c>
      <c r="AS99">
        <f t="shared" si="2"/>
        <v>0.32372235487440021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1.8901100240096034E-2</v>
      </c>
      <c r="AY99">
        <f t="shared" si="2"/>
        <v>0</v>
      </c>
      <c r="AZ99">
        <f t="shared" si="2"/>
        <v>0</v>
      </c>
      <c r="BA99">
        <f t="shared" si="2"/>
        <v>0.903037737589102</v>
      </c>
      <c r="BB99">
        <f t="shared" si="1"/>
        <v>26.461731971024147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165.0249134765705</v>
      </c>
      <c r="L3">
        <v>63.618344658549333</v>
      </c>
      <c r="M3">
        <v>0</v>
      </c>
      <c r="N3">
        <v>30.00180572579233</v>
      </c>
      <c r="O3">
        <v>50.374248149774211</v>
      </c>
      <c r="P3">
        <v>43.674762407602955</v>
      </c>
      <c r="Q3">
        <v>2.7714502369668246</v>
      </c>
      <c r="R3">
        <v>10.762949780487805</v>
      </c>
      <c r="S3">
        <v>6.7009344827586208</v>
      </c>
      <c r="T3">
        <v>0</v>
      </c>
      <c r="U3">
        <v>292.42034662561497</v>
      </c>
      <c r="V3">
        <v>3.6193759071117562</v>
      </c>
      <c r="W3">
        <v>8.8393969251336895</v>
      </c>
      <c r="X3">
        <v>37.465762758640025</v>
      </c>
      <c r="Y3">
        <v>0</v>
      </c>
      <c r="Z3">
        <v>3.3527999999999998</v>
      </c>
      <c r="AA3">
        <v>7.1234299999999999</v>
      </c>
      <c r="AB3">
        <v>10.035570480000001</v>
      </c>
      <c r="AC3">
        <v>7.3819532319999999</v>
      </c>
      <c r="AD3">
        <v>6.945553799999999</v>
      </c>
      <c r="AE3">
        <v>12.556885223999998</v>
      </c>
      <c r="AF3">
        <v>0</v>
      </c>
      <c r="AG3">
        <v>0</v>
      </c>
      <c r="AH3">
        <v>35.6477316</v>
      </c>
      <c r="AI3">
        <v>0.64668399999999981</v>
      </c>
      <c r="AJ3">
        <v>0</v>
      </c>
      <c r="AK3">
        <v>13.02092</v>
      </c>
      <c r="AL3">
        <v>20.361900000000006</v>
      </c>
      <c r="AM3">
        <v>2.6812342857142859</v>
      </c>
      <c r="AN3">
        <v>0</v>
      </c>
      <c r="AO3">
        <v>1.6055339999999998</v>
      </c>
      <c r="AP3">
        <v>1.5943326</v>
      </c>
      <c r="AQ3">
        <v>0</v>
      </c>
      <c r="AR3">
        <v>12.758928000000001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1.1176071428571428</v>
      </c>
      <c r="AY3">
        <v>0</v>
      </c>
      <c r="AZ3">
        <v>0</v>
      </c>
      <c r="BA3">
        <v>28.396916508759045</v>
      </c>
      <c r="BB3">
        <f>SUM(B3:AZ3)-BA3</f>
        <v>832.11378667081533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165.0249134765705</v>
      </c>
      <c r="L4">
        <v>63.618344658549333</v>
      </c>
      <c r="M4">
        <v>0</v>
      </c>
      <c r="N4">
        <v>30.00180572579233</v>
      </c>
      <c r="O4">
        <v>50.374248149774211</v>
      </c>
      <c r="P4">
        <v>43.674762407602955</v>
      </c>
      <c r="Q4">
        <v>2.7714502369668246</v>
      </c>
      <c r="R4">
        <v>10.762949780487805</v>
      </c>
      <c r="S4">
        <v>6.7009344827586208</v>
      </c>
      <c r="T4">
        <v>0</v>
      </c>
      <c r="U4">
        <v>292.42034662561497</v>
      </c>
      <c r="V4">
        <v>3.6193759071117562</v>
      </c>
      <c r="W4">
        <v>8.8393969251336895</v>
      </c>
      <c r="X4">
        <v>37.465762758640025</v>
      </c>
      <c r="Y4">
        <v>0</v>
      </c>
      <c r="Z4">
        <v>3.3527999999999998</v>
      </c>
      <c r="AA4">
        <v>5.6586120000000006</v>
      </c>
      <c r="AB4">
        <v>10.035570480000001</v>
      </c>
      <c r="AC4">
        <v>7.3819532319999999</v>
      </c>
      <c r="AD4">
        <v>6.945553799999999</v>
      </c>
      <c r="AE4">
        <v>12.556885223999998</v>
      </c>
      <c r="AF4">
        <v>0</v>
      </c>
      <c r="AG4">
        <v>0</v>
      </c>
      <c r="AH4">
        <v>35.6477316</v>
      </c>
      <c r="AI4">
        <v>0.64668399999999981</v>
      </c>
      <c r="AJ4">
        <v>0</v>
      </c>
      <c r="AK4">
        <v>13.02092</v>
      </c>
      <c r="AL4">
        <v>20.361900000000006</v>
      </c>
      <c r="AM4">
        <v>2.6812342857142859</v>
      </c>
      <c r="AN4">
        <v>0</v>
      </c>
      <c r="AO4">
        <v>1.6055339999999998</v>
      </c>
      <c r="AP4">
        <v>1.5943326</v>
      </c>
      <c r="AQ4">
        <v>0</v>
      </c>
      <c r="AR4">
        <v>12.758928000000001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1.1176071428571428</v>
      </c>
      <c r="AY4">
        <v>0</v>
      </c>
      <c r="AZ4">
        <v>0</v>
      </c>
      <c r="BA4">
        <v>28.34857751475904</v>
      </c>
      <c r="BB4">
        <f t="shared" ref="BB4:BB67" si="0">SUM(B4:AZ4)-BA4</f>
        <v>830.6973076648153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165.0249134765705</v>
      </c>
      <c r="L5">
        <v>63.618344658549333</v>
      </c>
      <c r="M5">
        <v>0</v>
      </c>
      <c r="N5">
        <v>30.00180572579233</v>
      </c>
      <c r="O5">
        <v>50.374248149774211</v>
      </c>
      <c r="P5">
        <v>43.674762407602955</v>
      </c>
      <c r="Q5">
        <v>2.7714502369668246</v>
      </c>
      <c r="R5">
        <v>10.762949780487805</v>
      </c>
      <c r="S5">
        <v>6.7009344827586208</v>
      </c>
      <c r="T5">
        <v>0</v>
      </c>
      <c r="U5">
        <v>292.42034662561497</v>
      </c>
      <c r="V5">
        <v>3.6193759071117562</v>
      </c>
      <c r="W5">
        <v>8.8393969251336895</v>
      </c>
      <c r="X5">
        <v>37.465762758640025</v>
      </c>
      <c r="Y5">
        <v>0</v>
      </c>
      <c r="Z5">
        <v>3.3527999999999998</v>
      </c>
      <c r="AA5">
        <v>3.5685374400000001</v>
      </c>
      <c r="AB5">
        <v>10.035570480000001</v>
      </c>
      <c r="AC5">
        <v>7.3819532319999999</v>
      </c>
      <c r="AD5">
        <v>6.945553799999999</v>
      </c>
      <c r="AE5">
        <v>12.556885223999998</v>
      </c>
      <c r="AF5">
        <v>0</v>
      </c>
      <c r="AG5">
        <v>0</v>
      </c>
      <c r="AH5">
        <v>32.472629999999995</v>
      </c>
      <c r="AI5">
        <v>0.64668399999999981</v>
      </c>
      <c r="AJ5">
        <v>0</v>
      </c>
      <c r="AK5">
        <v>13.02092</v>
      </c>
      <c r="AL5">
        <v>20.361900000000006</v>
      </c>
      <c r="AM5">
        <v>2.6812342857142859</v>
      </c>
      <c r="AN5">
        <v>0</v>
      </c>
      <c r="AO5">
        <v>1.6055339999999998</v>
      </c>
      <c r="AP5">
        <v>1.5943326</v>
      </c>
      <c r="AQ5">
        <v>0</v>
      </c>
      <c r="AR5">
        <v>12.758928000000001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1.1176071428571428</v>
      </c>
      <c r="AY5">
        <v>0</v>
      </c>
      <c r="AZ5">
        <v>0</v>
      </c>
      <c r="BA5">
        <v>28.174826782759038</v>
      </c>
      <c r="BB5">
        <f t="shared" si="0"/>
        <v>825.60588223681532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165.0249134765705</v>
      </c>
      <c r="L6">
        <v>63.618344658549333</v>
      </c>
      <c r="M6">
        <v>0</v>
      </c>
      <c r="N6">
        <v>30.00180572579233</v>
      </c>
      <c r="O6">
        <v>50.374248149774211</v>
      </c>
      <c r="P6">
        <v>43.674762407602955</v>
      </c>
      <c r="Q6">
        <v>2.7714502369668246</v>
      </c>
      <c r="R6">
        <v>10.762949780487805</v>
      </c>
      <c r="S6">
        <v>6.7009344827586208</v>
      </c>
      <c r="T6">
        <v>0</v>
      </c>
      <c r="U6">
        <v>292.42034662561497</v>
      </c>
      <c r="V6">
        <v>3.6193759071117562</v>
      </c>
      <c r="W6">
        <v>8.8393969251336895</v>
      </c>
      <c r="X6">
        <v>37.465762758640025</v>
      </c>
      <c r="Y6">
        <v>0</v>
      </c>
      <c r="Z6">
        <v>3.3527999999999998</v>
      </c>
      <c r="AA6">
        <v>3.5685374400000001</v>
      </c>
      <c r="AB6">
        <v>10.035570480000001</v>
      </c>
      <c r="AC6">
        <v>7.3819532319999999</v>
      </c>
      <c r="AD6">
        <v>6.945553799999999</v>
      </c>
      <c r="AE6">
        <v>12.556885223999998</v>
      </c>
      <c r="AF6">
        <v>0</v>
      </c>
      <c r="AG6">
        <v>0</v>
      </c>
      <c r="AH6">
        <v>32.472629999999995</v>
      </c>
      <c r="AI6">
        <v>0.64668399999999981</v>
      </c>
      <c r="AJ6">
        <v>0</v>
      </c>
      <c r="AK6">
        <v>13.02092</v>
      </c>
      <c r="AL6">
        <v>20.361900000000006</v>
      </c>
      <c r="AM6">
        <v>2.6812342857142859</v>
      </c>
      <c r="AN6">
        <v>0</v>
      </c>
      <c r="AO6">
        <v>1.6055339999999998</v>
      </c>
      <c r="AP6">
        <v>1.5943326</v>
      </c>
      <c r="AQ6">
        <v>0</v>
      </c>
      <c r="AR6">
        <v>12.758928000000001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1.1176071428571428</v>
      </c>
      <c r="AY6">
        <v>0</v>
      </c>
      <c r="AZ6">
        <v>0</v>
      </c>
      <c r="BA6">
        <v>28.174826782759038</v>
      </c>
      <c r="BB6">
        <f t="shared" si="0"/>
        <v>825.60588223681532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165.0249134765705</v>
      </c>
      <c r="L7">
        <v>63.618344658549333</v>
      </c>
      <c r="M7">
        <v>0</v>
      </c>
      <c r="N7">
        <v>30.00180572579233</v>
      </c>
      <c r="O7">
        <v>50.374248149774211</v>
      </c>
      <c r="P7">
        <v>43.674762407602955</v>
      </c>
      <c r="Q7">
        <v>2.7714502369668246</v>
      </c>
      <c r="R7">
        <v>10.762949780487805</v>
      </c>
      <c r="S7">
        <v>6.7009344827586208</v>
      </c>
      <c r="T7">
        <v>0</v>
      </c>
      <c r="U7">
        <v>292.42034662561497</v>
      </c>
      <c r="V7">
        <v>3.6193759071117562</v>
      </c>
      <c r="W7">
        <v>8.8393969251336895</v>
      </c>
      <c r="X7">
        <v>37.465762758640025</v>
      </c>
      <c r="Y7">
        <v>0</v>
      </c>
      <c r="Z7">
        <v>3.3527999999999998</v>
      </c>
      <c r="AA7">
        <v>3.5685374400000001</v>
      </c>
      <c r="AB7">
        <v>10.035570480000001</v>
      </c>
      <c r="AC7">
        <v>7.3819532319999999</v>
      </c>
      <c r="AD7">
        <v>6.945553799999999</v>
      </c>
      <c r="AE7">
        <v>12.556885223999998</v>
      </c>
      <c r="AF7">
        <v>0</v>
      </c>
      <c r="AG7">
        <v>0</v>
      </c>
      <c r="AH7">
        <v>32.472629999999995</v>
      </c>
      <c r="AI7">
        <v>0.64668399999999981</v>
      </c>
      <c r="AJ7">
        <v>0</v>
      </c>
      <c r="AK7">
        <v>13.02092</v>
      </c>
      <c r="AL7">
        <v>20.361900000000006</v>
      </c>
      <c r="AM7">
        <v>2.3697777777777778</v>
      </c>
      <c r="AN7">
        <v>0</v>
      </c>
      <c r="AO7">
        <v>1.6055339999999998</v>
      </c>
      <c r="AP7">
        <v>1.5943326</v>
      </c>
      <c r="AQ7">
        <v>0</v>
      </c>
      <c r="AR7">
        <v>12.758928000000001</v>
      </c>
      <c r="AS7">
        <v>4.0318334399999998</v>
      </c>
      <c r="AT7">
        <v>0</v>
      </c>
      <c r="AU7">
        <v>0</v>
      </c>
      <c r="AV7">
        <v>0</v>
      </c>
      <c r="AW7">
        <v>0</v>
      </c>
      <c r="AX7">
        <v>1.1176071428571428</v>
      </c>
      <c r="AY7">
        <v>0</v>
      </c>
      <c r="AZ7">
        <v>0</v>
      </c>
      <c r="BA7">
        <v>28.02022283952094</v>
      </c>
      <c r="BB7">
        <f t="shared" si="0"/>
        <v>821.07551543211707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165.0249134765705</v>
      </c>
      <c r="L8">
        <v>63.618344658549333</v>
      </c>
      <c r="M8">
        <v>0</v>
      </c>
      <c r="N8">
        <v>30.00180572579233</v>
      </c>
      <c r="O8">
        <v>50.374248149774211</v>
      </c>
      <c r="P8">
        <v>43.674762407602955</v>
      </c>
      <c r="Q8">
        <v>2.7714502369668246</v>
      </c>
      <c r="R8">
        <v>10.762949780487805</v>
      </c>
      <c r="S8">
        <v>6.7009344827586208</v>
      </c>
      <c r="T8">
        <v>0</v>
      </c>
      <c r="U8">
        <v>292.42034662561497</v>
      </c>
      <c r="V8">
        <v>3.6193759071117562</v>
      </c>
      <c r="W8">
        <v>8.8393969251336895</v>
      </c>
      <c r="X8">
        <v>37.465762758640025</v>
      </c>
      <c r="Y8">
        <v>0</v>
      </c>
      <c r="Z8">
        <v>3.3527999999999998</v>
      </c>
      <c r="AA8">
        <v>3.5685374400000001</v>
      </c>
      <c r="AB8">
        <v>10.035570480000001</v>
      </c>
      <c r="AC8">
        <v>7.3819532319999999</v>
      </c>
      <c r="AD8">
        <v>6.945553799999999</v>
      </c>
      <c r="AE8">
        <v>12.556885223999998</v>
      </c>
      <c r="AF8">
        <v>0</v>
      </c>
      <c r="AG8">
        <v>0</v>
      </c>
      <c r="AH8">
        <v>32.472629999999995</v>
      </c>
      <c r="AI8">
        <v>0.64668399999999981</v>
      </c>
      <c r="AJ8">
        <v>0</v>
      </c>
      <c r="AK8">
        <v>13.02092</v>
      </c>
      <c r="AL8">
        <v>20.361900000000006</v>
      </c>
      <c r="AM8">
        <v>2.3697777777777778</v>
      </c>
      <c r="AN8">
        <v>0</v>
      </c>
      <c r="AO8">
        <v>1.6055339999999998</v>
      </c>
      <c r="AP8">
        <v>1.5943326</v>
      </c>
      <c r="AQ8">
        <v>0</v>
      </c>
      <c r="AR8">
        <v>12.758928000000001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1.1176071428571428</v>
      </c>
      <c r="AY8">
        <v>0</v>
      </c>
      <c r="AZ8">
        <v>0</v>
      </c>
      <c r="BA8">
        <v>28.02022283952094</v>
      </c>
      <c r="BB8">
        <f t="shared" si="0"/>
        <v>821.07551543211707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165.0249134765705</v>
      </c>
      <c r="L9">
        <v>63.618344658549333</v>
      </c>
      <c r="M9">
        <v>0</v>
      </c>
      <c r="N9">
        <v>30.00180572579233</v>
      </c>
      <c r="O9">
        <v>50.374248149774211</v>
      </c>
      <c r="P9">
        <v>43.674762407602955</v>
      </c>
      <c r="Q9">
        <v>2.7714502369668246</v>
      </c>
      <c r="R9">
        <v>10.762949780487805</v>
      </c>
      <c r="S9">
        <v>6.7009344827586208</v>
      </c>
      <c r="T9">
        <v>0</v>
      </c>
      <c r="U9">
        <v>292.42034662561497</v>
      </c>
      <c r="V9">
        <v>3.6193759071117562</v>
      </c>
      <c r="W9">
        <v>8.8393969251336895</v>
      </c>
      <c r="X9">
        <v>37.465762758640025</v>
      </c>
      <c r="Y9">
        <v>0</v>
      </c>
      <c r="Z9">
        <v>3.3527999999999998</v>
      </c>
      <c r="AA9">
        <v>3.5685374400000001</v>
      </c>
      <c r="AB9">
        <v>10.035570480000001</v>
      </c>
      <c r="AC9">
        <v>7.3819532319999999</v>
      </c>
      <c r="AD9">
        <v>6.945553799999999</v>
      </c>
      <c r="AE9">
        <v>12.556885223999998</v>
      </c>
      <c r="AF9">
        <v>0</v>
      </c>
      <c r="AG9">
        <v>0</v>
      </c>
      <c r="AH9">
        <v>32.472629999999995</v>
      </c>
      <c r="AI9">
        <v>0.64668399999999981</v>
      </c>
      <c r="AJ9">
        <v>0</v>
      </c>
      <c r="AK9">
        <v>13.02092</v>
      </c>
      <c r="AL9">
        <v>20.361900000000006</v>
      </c>
      <c r="AM9">
        <v>2.3697777777777778</v>
      </c>
      <c r="AN9">
        <v>0</v>
      </c>
      <c r="AO9">
        <v>1.6055339999999998</v>
      </c>
      <c r="AP9">
        <v>1.5943326</v>
      </c>
      <c r="AQ9">
        <v>0</v>
      </c>
      <c r="AR9">
        <v>12.758928000000001</v>
      </c>
      <c r="AS9">
        <v>4.0318334399999998</v>
      </c>
      <c r="AT9">
        <v>0</v>
      </c>
      <c r="AU9">
        <v>0</v>
      </c>
      <c r="AV9">
        <v>0</v>
      </c>
      <c r="AW9">
        <v>0</v>
      </c>
      <c r="AX9">
        <v>1.1176071428571428</v>
      </c>
      <c r="AY9">
        <v>0</v>
      </c>
      <c r="AZ9">
        <v>0</v>
      </c>
      <c r="BA9">
        <v>28.02022283952094</v>
      </c>
      <c r="BB9">
        <f t="shared" si="0"/>
        <v>821.07551543211707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165.0249134765705</v>
      </c>
      <c r="L10">
        <v>63.618344658549333</v>
      </c>
      <c r="M10">
        <v>0</v>
      </c>
      <c r="N10">
        <v>30.00180572579233</v>
      </c>
      <c r="O10">
        <v>50.374248149774211</v>
      </c>
      <c r="P10">
        <v>43.674762407602955</v>
      </c>
      <c r="Q10">
        <v>2.7714502369668246</v>
      </c>
      <c r="R10">
        <v>10.762949780487805</v>
      </c>
      <c r="S10">
        <v>6.7009344827586208</v>
      </c>
      <c r="T10">
        <v>0</v>
      </c>
      <c r="U10">
        <v>292.42034662561497</v>
      </c>
      <c r="V10">
        <v>3.6193759071117562</v>
      </c>
      <c r="W10">
        <v>8.8393969251336895</v>
      </c>
      <c r="X10">
        <v>37.465762758640025</v>
      </c>
      <c r="Y10">
        <v>0</v>
      </c>
      <c r="Z10">
        <v>3.3527999999999998</v>
      </c>
      <c r="AA10">
        <v>3.5685374400000001</v>
      </c>
      <c r="AB10">
        <v>10.035570480000001</v>
      </c>
      <c r="AC10">
        <v>7.3819532319999999</v>
      </c>
      <c r="AD10">
        <v>4.6303691999999996</v>
      </c>
      <c r="AE10">
        <v>12.556885223999998</v>
      </c>
      <c r="AF10">
        <v>0</v>
      </c>
      <c r="AG10">
        <v>0</v>
      </c>
      <c r="AH10">
        <v>32.472629999999995</v>
      </c>
      <c r="AI10">
        <v>0.64668399999999981</v>
      </c>
      <c r="AJ10">
        <v>0</v>
      </c>
      <c r="AK10">
        <v>13.02092</v>
      </c>
      <c r="AL10">
        <v>20.361900000000006</v>
      </c>
      <c r="AM10">
        <v>2.3697777777777778</v>
      </c>
      <c r="AN10">
        <v>0</v>
      </c>
      <c r="AO10">
        <v>1.6055339999999998</v>
      </c>
      <c r="AP10">
        <v>1.5943326</v>
      </c>
      <c r="AQ10">
        <v>0</v>
      </c>
      <c r="AR10">
        <v>12.758928000000001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1.1176071428571428</v>
      </c>
      <c r="AY10">
        <v>0</v>
      </c>
      <c r="AZ10">
        <v>0</v>
      </c>
      <c r="BA10">
        <v>27.943821671520936</v>
      </c>
      <c r="BB10">
        <f t="shared" si="0"/>
        <v>818.83673200011708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125.00422887811057</v>
      </c>
      <c r="L11">
        <v>61.51983724738735</v>
      </c>
      <c r="M11">
        <v>0</v>
      </c>
      <c r="N11">
        <v>30.00180572579233</v>
      </c>
      <c r="O11">
        <v>50.374248149774211</v>
      </c>
      <c r="P11">
        <v>43.674762407602955</v>
      </c>
      <c r="Q11">
        <v>2.7714502369668246</v>
      </c>
      <c r="R11">
        <v>10.762949780487805</v>
      </c>
      <c r="S11">
        <v>6.7009344827586208</v>
      </c>
      <c r="T11">
        <v>0</v>
      </c>
      <c r="U11">
        <v>292.42034662561497</v>
      </c>
      <c r="V11">
        <v>3.6193759071117562</v>
      </c>
      <c r="W11">
        <v>8.8393969251336895</v>
      </c>
      <c r="X11">
        <v>37.465762758640025</v>
      </c>
      <c r="Y11">
        <v>0</v>
      </c>
      <c r="Z11">
        <v>3.3527999999999998</v>
      </c>
      <c r="AA11">
        <v>3.5685374400000001</v>
      </c>
      <c r="AB11">
        <v>10.035570480000001</v>
      </c>
      <c r="AC11">
        <v>7.3819532319999999</v>
      </c>
      <c r="AD11">
        <v>4.6303691999999996</v>
      </c>
      <c r="AE11">
        <v>12.556885223999998</v>
      </c>
      <c r="AF11">
        <v>0</v>
      </c>
      <c r="AG11">
        <v>0</v>
      </c>
      <c r="AH11">
        <v>32.472629999999995</v>
      </c>
      <c r="AI11">
        <v>0.64668399999999981</v>
      </c>
      <c r="AJ11">
        <v>0</v>
      </c>
      <c r="AK11">
        <v>13.02092</v>
      </c>
      <c r="AL11">
        <v>20.361900000000006</v>
      </c>
      <c r="AM11">
        <v>2.3697777777777778</v>
      </c>
      <c r="AN11">
        <v>0</v>
      </c>
      <c r="AO11">
        <v>1.6055339999999998</v>
      </c>
      <c r="AP11">
        <v>0.9435846</v>
      </c>
      <c r="AQ11">
        <v>0</v>
      </c>
      <c r="AR11">
        <v>12.758928000000001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1.385685474189676</v>
      </c>
      <c r="AY11">
        <v>0</v>
      </c>
      <c r="AZ11">
        <v>0</v>
      </c>
      <c r="BA11">
        <v>26.541260174420003</v>
      </c>
      <c r="BB11">
        <f t="shared" si="0"/>
        <v>777.7374318189286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125.00422887811057</v>
      </c>
      <c r="L12">
        <v>61.51983724738735</v>
      </c>
      <c r="M12">
        <v>0</v>
      </c>
      <c r="N12">
        <v>30.00180572579233</v>
      </c>
      <c r="O12">
        <v>50.374248149774211</v>
      </c>
      <c r="P12">
        <v>43.674762407602955</v>
      </c>
      <c r="Q12">
        <v>2.7714502369668246</v>
      </c>
      <c r="R12">
        <v>10.762949780487805</v>
      </c>
      <c r="S12">
        <v>6.7009344827586208</v>
      </c>
      <c r="T12">
        <v>0</v>
      </c>
      <c r="U12">
        <v>292.42034662561497</v>
      </c>
      <c r="V12">
        <v>3.6193759071117562</v>
      </c>
      <c r="W12">
        <v>8.8393969251336895</v>
      </c>
      <c r="X12">
        <v>37.465762758640025</v>
      </c>
      <c r="Y12">
        <v>0</v>
      </c>
      <c r="Z12">
        <v>3.3527999999999998</v>
      </c>
      <c r="AA12">
        <v>3.5685374400000001</v>
      </c>
      <c r="AB12">
        <v>10.035570480000001</v>
      </c>
      <c r="AC12">
        <v>7.3819532319999999</v>
      </c>
      <c r="AD12">
        <v>2.3151846000000003</v>
      </c>
      <c r="AE12">
        <v>12.556885223999998</v>
      </c>
      <c r="AF12">
        <v>0</v>
      </c>
      <c r="AG12">
        <v>0</v>
      </c>
      <c r="AH12">
        <v>32.472629999999995</v>
      </c>
      <c r="AI12">
        <v>0.64668399999999981</v>
      </c>
      <c r="AJ12">
        <v>0</v>
      </c>
      <c r="AK12">
        <v>13.02092</v>
      </c>
      <c r="AL12">
        <v>20.361900000000006</v>
      </c>
      <c r="AM12">
        <v>2.3697777777777778</v>
      </c>
      <c r="AN12">
        <v>0</v>
      </c>
      <c r="AO12">
        <v>1.6055339999999998</v>
      </c>
      <c r="AP12">
        <v>0.9435846</v>
      </c>
      <c r="AQ12">
        <v>0</v>
      </c>
      <c r="AR12">
        <v>12.758928000000001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1.385685474189676</v>
      </c>
      <c r="AY12">
        <v>0</v>
      </c>
      <c r="AZ12">
        <v>0</v>
      </c>
      <c r="BA12">
        <v>26.464859260420006</v>
      </c>
      <c r="BB12">
        <f t="shared" si="0"/>
        <v>775.49864813292857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149.0888457756221</v>
      </c>
      <c r="L13">
        <v>61.51983724738735</v>
      </c>
      <c r="M13">
        <v>0</v>
      </c>
      <c r="N13">
        <v>30.00180572579233</v>
      </c>
      <c r="O13">
        <v>50.374248149774211</v>
      </c>
      <c r="P13">
        <v>43.674762407602955</v>
      </c>
      <c r="Q13">
        <v>2.7714502369668246</v>
      </c>
      <c r="R13">
        <v>10.762949780487805</v>
      </c>
      <c r="S13">
        <v>6.7009344827586208</v>
      </c>
      <c r="T13">
        <v>0</v>
      </c>
      <c r="U13">
        <v>292.42034662561497</v>
      </c>
      <c r="V13">
        <v>3.6193759071117562</v>
      </c>
      <c r="W13">
        <v>8.8393969251336895</v>
      </c>
      <c r="X13">
        <v>37.465762758640025</v>
      </c>
      <c r="Y13">
        <v>0</v>
      </c>
      <c r="Z13">
        <v>3.3527999999999998</v>
      </c>
      <c r="AA13">
        <v>3.5685374400000001</v>
      </c>
      <c r="AB13">
        <v>10.035570480000001</v>
      </c>
      <c r="AC13">
        <v>7.3819532319999999</v>
      </c>
      <c r="AD13">
        <v>2.3151846000000003</v>
      </c>
      <c r="AE13">
        <v>12.556885223999998</v>
      </c>
      <c r="AF13">
        <v>0</v>
      </c>
      <c r="AG13">
        <v>0</v>
      </c>
      <c r="AH13">
        <v>32.472629999999995</v>
      </c>
      <c r="AI13">
        <v>0.64668399999999981</v>
      </c>
      <c r="AJ13">
        <v>0</v>
      </c>
      <c r="AK13">
        <v>13.02092</v>
      </c>
      <c r="AL13">
        <v>20.361900000000006</v>
      </c>
      <c r="AM13">
        <v>2.3697777777777778</v>
      </c>
      <c r="AN13">
        <v>0</v>
      </c>
      <c r="AO13">
        <v>1.6055339999999998</v>
      </c>
      <c r="AP13">
        <v>0.9435846</v>
      </c>
      <c r="AQ13">
        <v>0</v>
      </c>
      <c r="AR13">
        <v>12.758928000000001</v>
      </c>
      <c r="AS13">
        <v>4.0318334399999998</v>
      </c>
      <c r="AT13">
        <v>0</v>
      </c>
      <c r="AU13">
        <v>0</v>
      </c>
      <c r="AV13">
        <v>0</v>
      </c>
      <c r="AW13">
        <v>0</v>
      </c>
      <c r="AX13">
        <v>1.385685474189676</v>
      </c>
      <c r="AY13">
        <v>0</v>
      </c>
      <c r="AZ13">
        <v>0</v>
      </c>
      <c r="BA13">
        <v>27.2596516180379</v>
      </c>
      <c r="BB13">
        <f t="shared" si="0"/>
        <v>798.78847267282219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138.27561354323916</v>
      </c>
      <c r="L14">
        <v>61.51983724738735</v>
      </c>
      <c r="M14">
        <v>0</v>
      </c>
      <c r="N14">
        <v>30.00180572579233</v>
      </c>
      <c r="O14">
        <v>50.374248149774211</v>
      </c>
      <c r="P14">
        <v>43.674762407602955</v>
      </c>
      <c r="Q14">
        <v>2.7714502369668246</v>
      </c>
      <c r="R14">
        <v>10.762949780487805</v>
      </c>
      <c r="S14">
        <v>6.7009344827586208</v>
      </c>
      <c r="T14">
        <v>0</v>
      </c>
      <c r="U14">
        <v>292.42034662561497</v>
      </c>
      <c r="V14">
        <v>3.6193759071117562</v>
      </c>
      <c r="W14">
        <v>8.8393969251336895</v>
      </c>
      <c r="X14">
        <v>37.465762758640025</v>
      </c>
      <c r="Y14">
        <v>0</v>
      </c>
      <c r="Z14">
        <v>3.3527999999999998</v>
      </c>
      <c r="AA14">
        <v>3.5685374400000001</v>
      </c>
      <c r="AB14">
        <v>10.035570480000001</v>
      </c>
      <c r="AC14">
        <v>7.3819532319999999</v>
      </c>
      <c r="AD14">
        <v>2.3151846000000003</v>
      </c>
      <c r="AE14">
        <v>12.556885223999998</v>
      </c>
      <c r="AF14">
        <v>0</v>
      </c>
      <c r="AG14">
        <v>0</v>
      </c>
      <c r="AH14">
        <v>32.472629999999995</v>
      </c>
      <c r="AI14">
        <v>0.64668399999999981</v>
      </c>
      <c r="AJ14">
        <v>0</v>
      </c>
      <c r="AK14">
        <v>13.02092</v>
      </c>
      <c r="AL14">
        <v>20.361900000000006</v>
      </c>
      <c r="AM14">
        <v>2.3697777777777778</v>
      </c>
      <c r="AN14">
        <v>0</v>
      </c>
      <c r="AO14">
        <v>1.6055339999999998</v>
      </c>
      <c r="AP14">
        <v>0.9435846</v>
      </c>
      <c r="AQ14">
        <v>0</v>
      </c>
      <c r="AR14">
        <v>12.758928000000001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1.385685474189676</v>
      </c>
      <c r="AY14">
        <v>0</v>
      </c>
      <c r="AZ14">
        <v>0</v>
      </c>
      <c r="BA14">
        <v>26.902814954369255</v>
      </c>
      <c r="BB14">
        <f t="shared" si="0"/>
        <v>788.33207710410795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114.99541306660197</v>
      </c>
      <c r="L15">
        <v>61.51983724738735</v>
      </c>
      <c r="M15">
        <v>0</v>
      </c>
      <c r="N15">
        <v>30.00180572579233</v>
      </c>
      <c r="O15">
        <v>50.374248149774211</v>
      </c>
      <c r="P15">
        <v>43.674762407602955</v>
      </c>
      <c r="Q15">
        <v>2.7714502369668246</v>
      </c>
      <c r="R15">
        <v>10.762949780487805</v>
      </c>
      <c r="S15">
        <v>6.7009344827586208</v>
      </c>
      <c r="T15">
        <v>0</v>
      </c>
      <c r="U15">
        <v>292.42034662561497</v>
      </c>
      <c r="V15">
        <v>3.6193759071117562</v>
      </c>
      <c r="W15">
        <v>8.8393969251336895</v>
      </c>
      <c r="X15">
        <v>37.465762758640025</v>
      </c>
      <c r="Y15">
        <v>0</v>
      </c>
      <c r="Z15">
        <v>3.3527999999999998</v>
      </c>
      <c r="AA15">
        <v>3.5685374400000001</v>
      </c>
      <c r="AB15">
        <v>10.035570480000001</v>
      </c>
      <c r="AC15">
        <v>7.3819532319999999</v>
      </c>
      <c r="AD15">
        <v>2.3151846000000003</v>
      </c>
      <c r="AE15">
        <v>12.556885223999998</v>
      </c>
      <c r="AF15">
        <v>0</v>
      </c>
      <c r="AG15">
        <v>0</v>
      </c>
      <c r="AH15">
        <v>32.472629999999995</v>
      </c>
      <c r="AI15">
        <v>3.3950909999999999</v>
      </c>
      <c r="AJ15">
        <v>0</v>
      </c>
      <c r="AK15">
        <v>13.02092</v>
      </c>
      <c r="AL15">
        <v>18.296200000000002</v>
      </c>
      <c r="AM15">
        <v>2.3697777777777778</v>
      </c>
      <c r="AN15">
        <v>0</v>
      </c>
      <c r="AO15">
        <v>1.6055339999999998</v>
      </c>
      <c r="AP15">
        <v>0.9435846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26.319377527991957</v>
      </c>
      <c r="BB15">
        <f t="shared" si="0"/>
        <v>771.23558542165824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114.99540468425735</v>
      </c>
      <c r="L16">
        <v>61.51983724738735</v>
      </c>
      <c r="M16">
        <v>0</v>
      </c>
      <c r="N16">
        <v>30.00180572579233</v>
      </c>
      <c r="O16">
        <v>50.374248149774211</v>
      </c>
      <c r="P16">
        <v>43.674762407602955</v>
      </c>
      <c r="Q16">
        <v>2.7714502369668246</v>
      </c>
      <c r="R16">
        <v>10.762949780487805</v>
      </c>
      <c r="S16">
        <v>6.7009344827586208</v>
      </c>
      <c r="T16">
        <v>0</v>
      </c>
      <c r="U16">
        <v>292.42034662561497</v>
      </c>
      <c r="V16">
        <v>3.6193759071117562</v>
      </c>
      <c r="W16">
        <v>8.8393969251336895</v>
      </c>
      <c r="X16">
        <v>37.465762758640025</v>
      </c>
      <c r="Y16">
        <v>0</v>
      </c>
      <c r="Z16">
        <v>3.3527999999999998</v>
      </c>
      <c r="AA16">
        <v>3.5685374400000001</v>
      </c>
      <c r="AB16">
        <v>10.035570480000001</v>
      </c>
      <c r="AC16">
        <v>7.3819532319999999</v>
      </c>
      <c r="AD16">
        <v>2.3151846000000003</v>
      </c>
      <c r="AE16">
        <v>12.556885223999998</v>
      </c>
      <c r="AF16">
        <v>0</v>
      </c>
      <c r="AG16">
        <v>0</v>
      </c>
      <c r="AH16">
        <v>32.472629999999995</v>
      </c>
      <c r="AI16">
        <v>3.3950909999999999</v>
      </c>
      <c r="AJ16">
        <v>0</v>
      </c>
      <c r="AK16">
        <v>13.02092</v>
      </c>
      <c r="AL16">
        <v>18.296200000000002</v>
      </c>
      <c r="AM16">
        <v>2.3697777777777778</v>
      </c>
      <c r="AN16">
        <v>0</v>
      </c>
      <c r="AO16">
        <v>1.6055339999999998</v>
      </c>
      <c r="AP16">
        <v>0.9435846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26.319377251374615</v>
      </c>
      <c r="BB16">
        <f t="shared" si="0"/>
        <v>771.2355773159311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110.00060312386194</v>
      </c>
      <c r="L17">
        <v>61.51983724738735</v>
      </c>
      <c r="M17">
        <v>0</v>
      </c>
      <c r="N17">
        <v>30.00180572579233</v>
      </c>
      <c r="O17">
        <v>50.374248149774211</v>
      </c>
      <c r="P17">
        <v>43.674762407602955</v>
      </c>
      <c r="Q17">
        <v>2.7714502369668246</v>
      </c>
      <c r="R17">
        <v>10.762949780487805</v>
      </c>
      <c r="S17">
        <v>6.7009344827586208</v>
      </c>
      <c r="T17">
        <v>0</v>
      </c>
      <c r="U17">
        <v>292.42034662561497</v>
      </c>
      <c r="V17">
        <v>3.6193759071117562</v>
      </c>
      <c r="W17">
        <v>8.8393969251336895</v>
      </c>
      <c r="X17">
        <v>37.465762758640025</v>
      </c>
      <c r="Y17">
        <v>0</v>
      </c>
      <c r="Z17">
        <v>3.3527999999999998</v>
      </c>
      <c r="AA17">
        <v>3.5685374400000001</v>
      </c>
      <c r="AB17">
        <v>10.035570480000001</v>
      </c>
      <c r="AC17">
        <v>7.3819532319999999</v>
      </c>
      <c r="AD17">
        <v>2.3151846000000003</v>
      </c>
      <c r="AE17">
        <v>12.556885223999998</v>
      </c>
      <c r="AF17">
        <v>0</v>
      </c>
      <c r="AG17">
        <v>0</v>
      </c>
      <c r="AH17">
        <v>32.472629999999995</v>
      </c>
      <c r="AI17">
        <v>3.3950909999999999</v>
      </c>
      <c r="AJ17">
        <v>0</v>
      </c>
      <c r="AK17">
        <v>13.02092</v>
      </c>
      <c r="AL17">
        <v>18.296200000000002</v>
      </c>
      <c r="AM17">
        <v>2.3697777777777778</v>
      </c>
      <c r="AN17">
        <v>0</v>
      </c>
      <c r="AO17">
        <v>1.6055339999999998</v>
      </c>
      <c r="AP17">
        <v>0.9435846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26.154548799881521</v>
      </c>
      <c r="BB17">
        <f t="shared" si="0"/>
        <v>766.40560420702877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109.99925554786967</v>
      </c>
      <c r="L18">
        <v>61.51983724738735</v>
      </c>
      <c r="M18">
        <v>0</v>
      </c>
      <c r="N18">
        <v>30.00180572579233</v>
      </c>
      <c r="O18">
        <v>50.374248149774211</v>
      </c>
      <c r="P18">
        <v>43.674762407602955</v>
      </c>
      <c r="Q18">
        <v>2.7714502369668246</v>
      </c>
      <c r="R18">
        <v>10.762949780487805</v>
      </c>
      <c r="S18">
        <v>6.7009344827586208</v>
      </c>
      <c r="T18">
        <v>0</v>
      </c>
      <c r="U18">
        <v>292.42034662561497</v>
      </c>
      <c r="V18">
        <v>3.6193759071117562</v>
      </c>
      <c r="W18">
        <v>8.8393969251336895</v>
      </c>
      <c r="X18">
        <v>37.465762758640025</v>
      </c>
      <c r="Y18">
        <v>0</v>
      </c>
      <c r="Z18">
        <v>3.3527999999999998</v>
      </c>
      <c r="AA18">
        <v>3.5685374400000001</v>
      </c>
      <c r="AB18">
        <v>10.035570480000001</v>
      </c>
      <c r="AC18">
        <v>7.3819532319999999</v>
      </c>
      <c r="AD18">
        <v>2.3151846000000003</v>
      </c>
      <c r="AE18">
        <v>12.556885223999998</v>
      </c>
      <c r="AF18">
        <v>0</v>
      </c>
      <c r="AG18">
        <v>0</v>
      </c>
      <c r="AH18">
        <v>32.472629999999995</v>
      </c>
      <c r="AI18">
        <v>3.3950909999999999</v>
      </c>
      <c r="AJ18">
        <v>0</v>
      </c>
      <c r="AK18">
        <v>13.02092</v>
      </c>
      <c r="AL18">
        <v>18.296200000000002</v>
      </c>
      <c r="AM18">
        <v>2.3697777777777778</v>
      </c>
      <c r="AN18">
        <v>0</v>
      </c>
      <c r="AO18">
        <v>1.6055339999999998</v>
      </c>
      <c r="AP18">
        <v>0.9435846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26.154504329873784</v>
      </c>
      <c r="BB18">
        <f t="shared" si="0"/>
        <v>766.40430110104421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104.99542986924621</v>
      </c>
      <c r="L19">
        <v>61.51983724738735</v>
      </c>
      <c r="M19">
        <v>0</v>
      </c>
      <c r="N19">
        <v>30.00180572579233</v>
      </c>
      <c r="O19">
        <v>50.374248149774211</v>
      </c>
      <c r="P19">
        <v>43.674762407602955</v>
      </c>
      <c r="Q19">
        <v>2.7714502369668246</v>
      </c>
      <c r="R19">
        <v>10.762949780487805</v>
      </c>
      <c r="S19">
        <v>6.7009344827586208</v>
      </c>
      <c r="T19">
        <v>0</v>
      </c>
      <c r="U19">
        <v>292.42034662561497</v>
      </c>
      <c r="V19">
        <v>3.6193759071117562</v>
      </c>
      <c r="W19">
        <v>8.8393969251336895</v>
      </c>
      <c r="X19">
        <v>37.465762758640025</v>
      </c>
      <c r="Y19">
        <v>0</v>
      </c>
      <c r="Z19">
        <v>1.6646651999999997</v>
      </c>
      <c r="AA19">
        <v>3.5685374400000001</v>
      </c>
      <c r="AB19">
        <v>10.035570480000001</v>
      </c>
      <c r="AC19">
        <v>7.3819532319999999</v>
      </c>
      <c r="AD19">
        <v>2.3151846000000003</v>
      </c>
      <c r="AE19">
        <v>12.556885223999998</v>
      </c>
      <c r="AF19">
        <v>0</v>
      </c>
      <c r="AG19">
        <v>0</v>
      </c>
      <c r="AH19">
        <v>32.472629999999995</v>
      </c>
      <c r="AI19">
        <v>3.3950909999999999</v>
      </c>
      <c r="AJ19">
        <v>0</v>
      </c>
      <c r="AK19">
        <v>13.02092</v>
      </c>
      <c r="AL19">
        <v>18.296200000000002</v>
      </c>
      <c r="AM19">
        <v>2.3697777777777778</v>
      </c>
      <c r="AN19">
        <v>0</v>
      </c>
      <c r="AO19">
        <v>1.6055339999999998</v>
      </c>
      <c r="AP19">
        <v>0.9435846</v>
      </c>
      <c r="AQ19">
        <v>0</v>
      </c>
      <c r="AR19">
        <v>12.758928000000001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25.905908348479233</v>
      </c>
      <c r="BB19">
        <f t="shared" si="0"/>
        <v>759.11968860381512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125.70785873460149</v>
      </c>
      <c r="L20">
        <v>34.994955200957044</v>
      </c>
      <c r="M20">
        <v>0</v>
      </c>
      <c r="N20">
        <v>30.00180572579233</v>
      </c>
      <c r="O20">
        <v>50.374248149774211</v>
      </c>
      <c r="P20">
        <v>43.674762407602955</v>
      </c>
      <c r="Q20">
        <v>2.7714502369668246</v>
      </c>
      <c r="R20">
        <v>10.762949780487805</v>
      </c>
      <c r="S20">
        <v>6.7009344827586208</v>
      </c>
      <c r="T20">
        <v>0</v>
      </c>
      <c r="U20">
        <v>292.42034662561497</v>
      </c>
      <c r="V20">
        <v>3.6193759071117562</v>
      </c>
      <c r="W20">
        <v>8.8393969251336895</v>
      </c>
      <c r="X20">
        <v>37.465762758640025</v>
      </c>
      <c r="Y20">
        <v>0</v>
      </c>
      <c r="Z20">
        <v>1.6646651999999997</v>
      </c>
      <c r="AA20">
        <v>3.5685374400000001</v>
      </c>
      <c r="AB20">
        <v>10.035570480000001</v>
      </c>
      <c r="AC20">
        <v>7.3819532319999999</v>
      </c>
      <c r="AD20">
        <v>2.3151846000000003</v>
      </c>
      <c r="AE20">
        <v>12.556885223999998</v>
      </c>
      <c r="AF20">
        <v>0</v>
      </c>
      <c r="AG20">
        <v>0</v>
      </c>
      <c r="AH20">
        <v>32.472629999999995</v>
      </c>
      <c r="AI20">
        <v>3.3950909999999999</v>
      </c>
      <c r="AJ20">
        <v>0</v>
      </c>
      <c r="AK20">
        <v>13.02092</v>
      </c>
      <c r="AL20">
        <v>18.296200000000002</v>
      </c>
      <c r="AM20">
        <v>2.3697777777777778</v>
      </c>
      <c r="AN20">
        <v>0</v>
      </c>
      <c r="AO20">
        <v>1.6055339999999998</v>
      </c>
      <c r="AP20">
        <v>0.9435846</v>
      </c>
      <c r="AQ20">
        <v>0</v>
      </c>
      <c r="AR20">
        <v>12.758928000000001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25.714099636129983</v>
      </c>
      <c r="BB20">
        <f t="shared" si="0"/>
        <v>753.49904413508943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131.0032158117647</v>
      </c>
      <c r="L21">
        <v>33.836625133938156</v>
      </c>
      <c r="M21">
        <v>0</v>
      </c>
      <c r="N21">
        <v>30.00180572579233</v>
      </c>
      <c r="O21">
        <v>50.374248149774211</v>
      </c>
      <c r="P21">
        <v>43.674762407602955</v>
      </c>
      <c r="Q21">
        <v>2.7714502369668246</v>
      </c>
      <c r="R21">
        <v>10.762949780487805</v>
      </c>
      <c r="S21">
        <v>6.7009344827586208</v>
      </c>
      <c r="T21">
        <v>0</v>
      </c>
      <c r="U21">
        <v>292.42034662561497</v>
      </c>
      <c r="V21">
        <v>3.4989809523809519</v>
      </c>
      <c r="W21">
        <v>8.5501592570401428</v>
      </c>
      <c r="X21">
        <v>36.228193458427135</v>
      </c>
      <c r="Y21">
        <v>0</v>
      </c>
      <c r="Z21">
        <v>1.6646651999999997</v>
      </c>
      <c r="AA21">
        <v>3.5685374400000001</v>
      </c>
      <c r="AB21">
        <v>10.035570480000001</v>
      </c>
      <c r="AC21">
        <v>7.3819532319999999</v>
      </c>
      <c r="AD21">
        <v>2.3151846000000003</v>
      </c>
      <c r="AE21">
        <v>12.556885223999998</v>
      </c>
      <c r="AF21">
        <v>0</v>
      </c>
      <c r="AG21">
        <v>0</v>
      </c>
      <c r="AH21">
        <v>32.472629999999995</v>
      </c>
      <c r="AI21">
        <v>3.3950909999999999</v>
      </c>
      <c r="AJ21">
        <v>0</v>
      </c>
      <c r="AK21">
        <v>13.02092</v>
      </c>
      <c r="AL21">
        <v>18.296200000000002</v>
      </c>
      <c r="AM21">
        <v>2.3697777777777778</v>
      </c>
      <c r="AN21">
        <v>0</v>
      </c>
      <c r="AO21">
        <v>1.6055339999999998</v>
      </c>
      <c r="AP21">
        <v>0.9435846</v>
      </c>
      <c r="AQ21">
        <v>0</v>
      </c>
      <c r="AR21">
        <v>12.758928000000001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25.768808732345757</v>
      </c>
      <c r="BB21">
        <f t="shared" si="0"/>
        <v>755.10226012598071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115.99809814374721</v>
      </c>
      <c r="L22">
        <v>33.836628732641337</v>
      </c>
      <c r="M22">
        <v>0</v>
      </c>
      <c r="N22">
        <v>30.00180572579233</v>
      </c>
      <c r="O22">
        <v>50.374248149774211</v>
      </c>
      <c r="P22">
        <v>43.674762407602955</v>
      </c>
      <c r="Q22">
        <v>2.7714502369668246</v>
      </c>
      <c r="R22">
        <v>10.762949780487805</v>
      </c>
      <c r="S22">
        <v>6.7009344827586208</v>
      </c>
      <c r="T22">
        <v>0</v>
      </c>
      <c r="U22">
        <v>292.42034662561497</v>
      </c>
      <c r="V22">
        <v>3.4989809523809519</v>
      </c>
      <c r="W22">
        <v>8.5501592570401428</v>
      </c>
      <c r="X22">
        <v>36.228193458427135</v>
      </c>
      <c r="Y22">
        <v>0</v>
      </c>
      <c r="Z22">
        <v>1.6646651999999997</v>
      </c>
      <c r="AA22">
        <v>3.5685374400000001</v>
      </c>
      <c r="AB22">
        <v>10.035570480000001</v>
      </c>
      <c r="AC22">
        <v>7.3819532319999999</v>
      </c>
      <c r="AD22">
        <v>2.3151846000000003</v>
      </c>
      <c r="AE22">
        <v>12.556885223999998</v>
      </c>
      <c r="AF22">
        <v>0</v>
      </c>
      <c r="AG22">
        <v>0</v>
      </c>
      <c r="AH22">
        <v>32.472629999999995</v>
      </c>
      <c r="AI22">
        <v>3.3950909999999999</v>
      </c>
      <c r="AJ22">
        <v>0</v>
      </c>
      <c r="AK22">
        <v>13.02092</v>
      </c>
      <c r="AL22">
        <v>18.296200000000002</v>
      </c>
      <c r="AM22">
        <v>2.3697777777777778</v>
      </c>
      <c r="AN22">
        <v>0</v>
      </c>
      <c r="AO22">
        <v>1.6055339999999998</v>
      </c>
      <c r="AP22">
        <v>0.9435846</v>
      </c>
      <c r="AQ22">
        <v>0</v>
      </c>
      <c r="AR22">
        <v>12.758928000000001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25.273640106747902</v>
      </c>
      <c r="BB22">
        <f t="shared" si="0"/>
        <v>740.59231468226437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117.00040826761588</v>
      </c>
      <c r="L23">
        <v>22.243668576862444</v>
      </c>
      <c r="M23">
        <v>0</v>
      </c>
      <c r="N23">
        <v>30.00180572579233</v>
      </c>
      <c r="O23">
        <v>50.374248149774211</v>
      </c>
      <c r="P23">
        <v>43.674762407602955</v>
      </c>
      <c r="Q23">
        <v>2.7714502369668246</v>
      </c>
      <c r="R23">
        <v>10.762949780487805</v>
      </c>
      <c r="S23">
        <v>6.7009344827586208</v>
      </c>
      <c r="T23">
        <v>0</v>
      </c>
      <c r="U23">
        <v>292.42034662561497</v>
      </c>
      <c r="V23">
        <v>3.4989809523809519</v>
      </c>
      <c r="W23">
        <v>8.5501592570401428</v>
      </c>
      <c r="X23">
        <v>36.228193458427135</v>
      </c>
      <c r="Y23">
        <v>0</v>
      </c>
      <c r="Z23">
        <v>1.6646651999999997</v>
      </c>
      <c r="AA23">
        <v>3.5685374400000001</v>
      </c>
      <c r="AB23">
        <v>10.035570480000001</v>
      </c>
      <c r="AC23">
        <v>7.3819532319999999</v>
      </c>
      <c r="AD23">
        <v>2.3151846000000003</v>
      </c>
      <c r="AE23">
        <v>12.556885223999998</v>
      </c>
      <c r="AF23">
        <v>0</v>
      </c>
      <c r="AG23">
        <v>0</v>
      </c>
      <c r="AH23">
        <v>32.472629999999995</v>
      </c>
      <c r="AI23">
        <v>0.64668399999999981</v>
      </c>
      <c r="AJ23">
        <v>0</v>
      </c>
      <c r="AK23">
        <v>13.02092</v>
      </c>
      <c r="AL23">
        <v>18.296200000000002</v>
      </c>
      <c r="AM23">
        <v>2.3697777777777778</v>
      </c>
      <c r="AN23">
        <v>0</v>
      </c>
      <c r="AO23">
        <v>1.6055339999999998</v>
      </c>
      <c r="AP23">
        <v>1.5943326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24.882686776225473</v>
      </c>
      <c r="BB23">
        <f t="shared" si="0"/>
        <v>729.13620698087664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110.00036802056347</v>
      </c>
      <c r="L24">
        <v>22.243603149975119</v>
      </c>
      <c r="M24">
        <v>0</v>
      </c>
      <c r="N24">
        <v>30.00180572579233</v>
      </c>
      <c r="O24">
        <v>50.374248149774211</v>
      </c>
      <c r="P24">
        <v>43.674762407602955</v>
      </c>
      <c r="Q24">
        <v>2.7714502369668246</v>
      </c>
      <c r="R24">
        <v>10.762949780487805</v>
      </c>
      <c r="S24">
        <v>6.7009344827586208</v>
      </c>
      <c r="T24">
        <v>0</v>
      </c>
      <c r="U24">
        <v>292.42034662561497</v>
      </c>
      <c r="V24">
        <v>3.4989809523809519</v>
      </c>
      <c r="W24">
        <v>8.5501592570401428</v>
      </c>
      <c r="X24">
        <v>36.228193458427135</v>
      </c>
      <c r="Y24">
        <v>0</v>
      </c>
      <c r="Z24">
        <v>1.6646651999999997</v>
      </c>
      <c r="AA24">
        <v>3.5685374400000001</v>
      </c>
      <c r="AB24">
        <v>10.035570480000001</v>
      </c>
      <c r="AC24">
        <v>7.3819532319999999</v>
      </c>
      <c r="AD24">
        <v>2.3151846000000003</v>
      </c>
      <c r="AE24">
        <v>12.556885223999998</v>
      </c>
      <c r="AF24">
        <v>0</v>
      </c>
      <c r="AG24">
        <v>0</v>
      </c>
      <c r="AH24">
        <v>32.472629999999995</v>
      </c>
      <c r="AI24">
        <v>0.64668399999999981</v>
      </c>
      <c r="AJ24">
        <v>0</v>
      </c>
      <c r="AK24">
        <v>13.02092</v>
      </c>
      <c r="AL24">
        <v>18.296200000000002</v>
      </c>
      <c r="AM24">
        <v>2.3697777777777778</v>
      </c>
      <c r="AN24">
        <v>0</v>
      </c>
      <c r="AO24">
        <v>1.6055339999999998</v>
      </c>
      <c r="AP24">
        <v>1.5943326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24.651683288985463</v>
      </c>
      <c r="BB24">
        <f t="shared" si="0"/>
        <v>722.36710479417695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89.999324250308092</v>
      </c>
      <c r="L25">
        <v>21.509967497642485</v>
      </c>
      <c r="M25">
        <v>0</v>
      </c>
      <c r="N25">
        <v>30.00180572579233</v>
      </c>
      <c r="O25">
        <v>50.374248149774211</v>
      </c>
      <c r="P25">
        <v>43.674762407602955</v>
      </c>
      <c r="Q25">
        <v>2.7714502369668246</v>
      </c>
      <c r="R25">
        <v>10.762949780487805</v>
      </c>
      <c r="S25">
        <v>6.7009344827586208</v>
      </c>
      <c r="T25">
        <v>0</v>
      </c>
      <c r="U25">
        <v>292.42034662561497</v>
      </c>
      <c r="V25">
        <v>3.4989809523809519</v>
      </c>
      <c r="W25">
        <v>8.5501592570401428</v>
      </c>
      <c r="X25">
        <v>36.228193458427135</v>
      </c>
      <c r="Y25">
        <v>0</v>
      </c>
      <c r="Z25">
        <v>1.6646651999999997</v>
      </c>
      <c r="AA25">
        <v>7.1370748800000001</v>
      </c>
      <c r="AB25">
        <v>10.035570480000001</v>
      </c>
      <c r="AC25">
        <v>7.3819532319999999</v>
      </c>
      <c r="AD25">
        <v>4.6303691999999996</v>
      </c>
      <c r="AE25">
        <v>12.556885223999998</v>
      </c>
      <c r="AF25">
        <v>0</v>
      </c>
      <c r="AG25">
        <v>0</v>
      </c>
      <c r="AH25">
        <v>32.472629999999995</v>
      </c>
      <c r="AI25">
        <v>0.64668399999999981</v>
      </c>
      <c r="AJ25">
        <v>0</v>
      </c>
      <c r="AK25">
        <v>13.02092</v>
      </c>
      <c r="AL25">
        <v>18.296200000000002</v>
      </c>
      <c r="AM25">
        <v>2.3697777777777778</v>
      </c>
      <c r="AN25">
        <v>0</v>
      </c>
      <c r="AO25">
        <v>1.6055339999999998</v>
      </c>
      <c r="AP25">
        <v>1.5943326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24.161605800917155</v>
      </c>
      <c r="BB25">
        <f t="shared" si="0"/>
        <v>708.00622489965724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80.00014280681151</v>
      </c>
      <c r="L26">
        <v>21.509967497642485</v>
      </c>
      <c r="M26">
        <v>0</v>
      </c>
      <c r="N26">
        <v>30.00180572579233</v>
      </c>
      <c r="O26">
        <v>50.374248149774211</v>
      </c>
      <c r="P26">
        <v>43.674762407602955</v>
      </c>
      <c r="Q26">
        <v>2.7714502369668246</v>
      </c>
      <c r="R26">
        <v>10.762949780487805</v>
      </c>
      <c r="S26">
        <v>6.7009344827586208</v>
      </c>
      <c r="T26">
        <v>0</v>
      </c>
      <c r="U26">
        <v>292.42034662561497</v>
      </c>
      <c r="V26">
        <v>3.4989809523809519</v>
      </c>
      <c r="W26">
        <v>8.5501592570401428</v>
      </c>
      <c r="X26">
        <v>36.228193458427135</v>
      </c>
      <c r="Y26">
        <v>0</v>
      </c>
      <c r="Z26">
        <v>1.6646651999999997</v>
      </c>
      <c r="AA26">
        <v>7.1370748800000001</v>
      </c>
      <c r="AB26">
        <v>10.035570480000001</v>
      </c>
      <c r="AC26">
        <v>7.3819532319999999</v>
      </c>
      <c r="AD26">
        <v>4.6303691999999996</v>
      </c>
      <c r="AE26">
        <v>12.556885223999998</v>
      </c>
      <c r="AF26">
        <v>0</v>
      </c>
      <c r="AG26">
        <v>0</v>
      </c>
      <c r="AH26">
        <v>32.472629999999995</v>
      </c>
      <c r="AI26">
        <v>0.64668399999999981</v>
      </c>
      <c r="AJ26">
        <v>0</v>
      </c>
      <c r="AK26">
        <v>13.02092</v>
      </c>
      <c r="AL26">
        <v>18.296200000000002</v>
      </c>
      <c r="AM26">
        <v>2.3697777777777778</v>
      </c>
      <c r="AN26">
        <v>0</v>
      </c>
      <c r="AO26">
        <v>1.6055339999999998</v>
      </c>
      <c r="AP26">
        <v>1.5943326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23.831632813281768</v>
      </c>
      <c r="BB26">
        <f t="shared" si="0"/>
        <v>698.33701644379607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109.99900123701138</v>
      </c>
      <c r="L27">
        <v>40.000232835283953</v>
      </c>
      <c r="M27">
        <v>0</v>
      </c>
      <c r="N27">
        <v>30.00180572579233</v>
      </c>
      <c r="O27">
        <v>50.374248149774211</v>
      </c>
      <c r="P27">
        <v>43.674762407602955</v>
      </c>
      <c r="Q27">
        <v>2.7714502369668246</v>
      </c>
      <c r="R27">
        <v>10.762949780487805</v>
      </c>
      <c r="S27">
        <v>6.7009344827586208</v>
      </c>
      <c r="T27">
        <v>0</v>
      </c>
      <c r="U27">
        <v>292.42034662561497</v>
      </c>
      <c r="V27">
        <v>3.4989809523809519</v>
      </c>
      <c r="W27">
        <v>8.5501592570401428</v>
      </c>
      <c r="X27">
        <v>36.228193458427135</v>
      </c>
      <c r="Y27">
        <v>0</v>
      </c>
      <c r="Z27">
        <v>1.6646651999999997</v>
      </c>
      <c r="AA27">
        <v>7.1370748800000001</v>
      </c>
      <c r="AB27">
        <v>10.035570480000001</v>
      </c>
      <c r="AC27">
        <v>7.3819532319999999</v>
      </c>
      <c r="AD27">
        <v>4.6303691999999996</v>
      </c>
      <c r="AE27">
        <v>12.1553986</v>
      </c>
      <c r="AF27">
        <v>0</v>
      </c>
      <c r="AG27">
        <v>0</v>
      </c>
      <c r="AH27">
        <v>32.472629999999995</v>
      </c>
      <c r="AI27">
        <v>1.9400519999999997</v>
      </c>
      <c r="AJ27">
        <v>0</v>
      </c>
      <c r="AK27">
        <v>13.02092</v>
      </c>
      <c r="AL27">
        <v>18.296200000000002</v>
      </c>
      <c r="AM27">
        <v>2.3697777777777778</v>
      </c>
      <c r="AN27">
        <v>0</v>
      </c>
      <c r="AO27">
        <v>1.6055339999999998</v>
      </c>
      <c r="AP27">
        <v>0.9435846</v>
      </c>
      <c r="AQ27">
        <v>0</v>
      </c>
      <c r="AR27">
        <v>12.758928000000001</v>
      </c>
      <c r="AS27">
        <v>8.4053476800000002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25.513725023992841</v>
      </c>
      <c r="BB27">
        <f t="shared" si="0"/>
        <v>747.62734577492631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109.9995550584141</v>
      </c>
      <c r="L28">
        <v>40.000232835283953</v>
      </c>
      <c r="M28">
        <v>0</v>
      </c>
      <c r="N28">
        <v>30.00180572579233</v>
      </c>
      <c r="O28">
        <v>50.374248149774211</v>
      </c>
      <c r="P28">
        <v>43.674762407602955</v>
      </c>
      <c r="Q28">
        <v>2.7714502369668246</v>
      </c>
      <c r="R28">
        <v>10.762949780487805</v>
      </c>
      <c r="S28">
        <v>6.7009344827586208</v>
      </c>
      <c r="T28">
        <v>0</v>
      </c>
      <c r="U28">
        <v>292.42034662561497</v>
      </c>
      <c r="V28">
        <v>3.4989809523809519</v>
      </c>
      <c r="W28">
        <v>8.5501592570401428</v>
      </c>
      <c r="X28">
        <v>36.228193458427135</v>
      </c>
      <c r="Y28">
        <v>0</v>
      </c>
      <c r="Z28">
        <v>1.6646651999999997</v>
      </c>
      <c r="AA28">
        <v>7.1370748800000001</v>
      </c>
      <c r="AB28">
        <v>10.035570480000001</v>
      </c>
      <c r="AC28">
        <v>7.3819532319999999</v>
      </c>
      <c r="AD28">
        <v>4.6303691999999996</v>
      </c>
      <c r="AE28">
        <v>12.057633999999997</v>
      </c>
      <c r="AF28">
        <v>0</v>
      </c>
      <c r="AG28">
        <v>0</v>
      </c>
      <c r="AH28">
        <v>32.472629999999995</v>
      </c>
      <c r="AI28">
        <v>12.610338000000002</v>
      </c>
      <c r="AJ28">
        <v>0</v>
      </c>
      <c r="AK28">
        <v>13.02092</v>
      </c>
      <c r="AL28">
        <v>18.296200000000002</v>
      </c>
      <c r="AM28">
        <v>2.3697777777777778</v>
      </c>
      <c r="AN28">
        <v>0</v>
      </c>
      <c r="AO28">
        <v>1.6055339999999998</v>
      </c>
      <c r="AP28">
        <v>0.9435846</v>
      </c>
      <c r="AQ28">
        <v>0</v>
      </c>
      <c r="AR28">
        <v>12.758928000000001</v>
      </c>
      <c r="AS28">
        <v>8.4053476800000002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25.862636430099123</v>
      </c>
      <c r="BB28">
        <f t="shared" si="0"/>
        <v>757.85150959022269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99.999168697474218</v>
      </c>
      <c r="L29">
        <v>27.124099800866816</v>
      </c>
      <c r="M29">
        <v>0</v>
      </c>
      <c r="N29">
        <v>30.00180572579233</v>
      </c>
      <c r="O29">
        <v>50.374248149774211</v>
      </c>
      <c r="P29">
        <v>43.674762407602955</v>
      </c>
      <c r="Q29">
        <v>2.7714502369668246</v>
      </c>
      <c r="R29">
        <v>10.762949780487805</v>
      </c>
      <c r="S29">
        <v>6.7009344827586208</v>
      </c>
      <c r="T29">
        <v>0</v>
      </c>
      <c r="U29">
        <v>292.42034662561497</v>
      </c>
      <c r="V29">
        <v>3.4989809523809519</v>
      </c>
      <c r="W29">
        <v>8.5501592570401428</v>
      </c>
      <c r="X29">
        <v>36.228193458427135</v>
      </c>
      <c r="Y29">
        <v>0</v>
      </c>
      <c r="Z29">
        <v>1.6646651999999997</v>
      </c>
      <c r="AA29">
        <v>7.1370748800000001</v>
      </c>
      <c r="AB29">
        <v>10.035570480000001</v>
      </c>
      <c r="AC29">
        <v>7.3819532319999999</v>
      </c>
      <c r="AD29">
        <v>4.6303691999999996</v>
      </c>
      <c r="AE29">
        <v>12.057633999999997</v>
      </c>
      <c r="AF29">
        <v>0</v>
      </c>
      <c r="AG29">
        <v>0</v>
      </c>
      <c r="AH29">
        <v>32.472629999999995</v>
      </c>
      <c r="AI29">
        <v>12.610338000000002</v>
      </c>
      <c r="AJ29">
        <v>0</v>
      </c>
      <c r="AK29">
        <v>13.02092</v>
      </c>
      <c r="AL29">
        <v>18.296200000000002</v>
      </c>
      <c r="AM29">
        <v>2.3697777777777778</v>
      </c>
      <c r="AN29">
        <v>0</v>
      </c>
      <c r="AO29">
        <v>1.6055339999999998</v>
      </c>
      <c r="AP29">
        <v>0.9435846</v>
      </c>
      <c r="AQ29">
        <v>0</v>
      </c>
      <c r="AR29">
        <v>12.758928000000001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25.107704718802935</v>
      </c>
      <c r="BB29">
        <f t="shared" si="0"/>
        <v>735.72992190616185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74.809287177880094</v>
      </c>
      <c r="L30">
        <v>27.082840909090908</v>
      </c>
      <c r="M30">
        <v>0</v>
      </c>
      <c r="N30">
        <v>30.00180572579233</v>
      </c>
      <c r="O30">
        <v>50.374248149774211</v>
      </c>
      <c r="P30">
        <v>43.674762407602955</v>
      </c>
      <c r="Q30">
        <v>2.7714502369668246</v>
      </c>
      <c r="R30">
        <v>10.762949780487805</v>
      </c>
      <c r="S30">
        <v>6.7009344827586208</v>
      </c>
      <c r="T30">
        <v>0</v>
      </c>
      <c r="U30">
        <v>292.42034662561497</v>
      </c>
      <c r="V30">
        <v>0</v>
      </c>
      <c r="W30">
        <v>5.0033479799666107</v>
      </c>
      <c r="X30">
        <v>14.998193418801746</v>
      </c>
      <c r="Y30">
        <v>0</v>
      </c>
      <c r="Z30">
        <v>1.6646651999999997</v>
      </c>
      <c r="AA30">
        <v>7.1370748800000001</v>
      </c>
      <c r="AB30">
        <v>10.035570480000001</v>
      </c>
      <c r="AC30">
        <v>7.3819532319999999</v>
      </c>
      <c r="AD30">
        <v>4.6303691999999996</v>
      </c>
      <c r="AE30">
        <v>12.057633999999997</v>
      </c>
      <c r="AF30">
        <v>0</v>
      </c>
      <c r="AG30">
        <v>0</v>
      </c>
      <c r="AH30">
        <v>32.472629999999995</v>
      </c>
      <c r="AI30">
        <v>12.610338000000002</v>
      </c>
      <c r="AJ30">
        <v>0</v>
      </c>
      <c r="AK30">
        <v>13.02092</v>
      </c>
      <c r="AL30">
        <v>18.296200000000002</v>
      </c>
      <c r="AM30">
        <v>2.3697777777777778</v>
      </c>
      <c r="AN30">
        <v>0</v>
      </c>
      <c r="AO30">
        <v>1.6055339999999998</v>
      </c>
      <c r="AP30">
        <v>0.9435846</v>
      </c>
      <c r="AQ30">
        <v>0</v>
      </c>
      <c r="AR30">
        <v>12.758928000000001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23.341976060300048</v>
      </c>
      <c r="BB30">
        <f t="shared" si="0"/>
        <v>683.98871788421491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74.809368929738952</v>
      </c>
      <c r="L31">
        <v>27.082840909090908</v>
      </c>
      <c r="M31">
        <v>0</v>
      </c>
      <c r="N31">
        <v>30.00180572579233</v>
      </c>
      <c r="O31">
        <v>50.374248149774211</v>
      </c>
      <c r="P31">
        <v>43.674762407602955</v>
      </c>
      <c r="Q31">
        <v>2.7714502369668246</v>
      </c>
      <c r="R31">
        <v>10.762949780487805</v>
      </c>
      <c r="S31">
        <v>6.7009344827586208</v>
      </c>
      <c r="T31">
        <v>0</v>
      </c>
      <c r="U31">
        <v>292.42034662561497</v>
      </c>
      <c r="V31">
        <v>0</v>
      </c>
      <c r="W31">
        <v>5.0033479799666107</v>
      </c>
      <c r="X31">
        <v>14.998193418801746</v>
      </c>
      <c r="Y31">
        <v>0</v>
      </c>
      <c r="Z31">
        <v>1.6646651999999997</v>
      </c>
      <c r="AA31">
        <v>7.1370748800000001</v>
      </c>
      <c r="AB31">
        <v>10.035570480000001</v>
      </c>
      <c r="AC31">
        <v>7.3819532319999999</v>
      </c>
      <c r="AD31">
        <v>4.6303691999999996</v>
      </c>
      <c r="AE31">
        <v>12.057633999999997</v>
      </c>
      <c r="AF31">
        <v>0</v>
      </c>
      <c r="AG31">
        <v>0</v>
      </c>
      <c r="AH31">
        <v>32.472629999999995</v>
      </c>
      <c r="AI31">
        <v>12.610338000000002</v>
      </c>
      <c r="AJ31">
        <v>0</v>
      </c>
      <c r="AK31">
        <v>13.02092</v>
      </c>
      <c r="AL31">
        <v>18.296200000000002</v>
      </c>
      <c r="AM31">
        <v>2.3697777777777778</v>
      </c>
      <c r="AN31">
        <v>0</v>
      </c>
      <c r="AO31">
        <v>1.6055339999999998</v>
      </c>
      <c r="AP31">
        <v>0.9435846</v>
      </c>
      <c r="AQ31">
        <v>0</v>
      </c>
      <c r="AR31">
        <v>12.758928000000001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23.331966332111378</v>
      </c>
      <c r="BB31">
        <f t="shared" si="0"/>
        <v>683.69539696626248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74.808475660429622</v>
      </c>
      <c r="L32">
        <v>27.082840909090908</v>
      </c>
      <c r="M32">
        <v>0</v>
      </c>
      <c r="N32">
        <v>30.00180572579233</v>
      </c>
      <c r="O32">
        <v>50.374248149774211</v>
      </c>
      <c r="P32">
        <v>43.674762407602955</v>
      </c>
      <c r="Q32">
        <v>2.7714502369668246</v>
      </c>
      <c r="R32">
        <v>10.762949780487805</v>
      </c>
      <c r="S32">
        <v>6.7009344827586208</v>
      </c>
      <c r="T32">
        <v>0</v>
      </c>
      <c r="U32">
        <v>292.42034662561497</v>
      </c>
      <c r="V32">
        <v>0</v>
      </c>
      <c r="W32">
        <v>5.0033479799666107</v>
      </c>
      <c r="X32">
        <v>14.998193418801746</v>
      </c>
      <c r="Y32">
        <v>0</v>
      </c>
      <c r="Z32">
        <v>1.6646651999999997</v>
      </c>
      <c r="AA32">
        <v>7.1370748800000001</v>
      </c>
      <c r="AB32">
        <v>10.035570480000001</v>
      </c>
      <c r="AC32">
        <v>7.3819532319999999</v>
      </c>
      <c r="AD32">
        <v>4.6303691999999996</v>
      </c>
      <c r="AE32">
        <v>12.057633999999997</v>
      </c>
      <c r="AF32">
        <v>0</v>
      </c>
      <c r="AG32">
        <v>0</v>
      </c>
      <c r="AH32">
        <v>32.472629999999995</v>
      </c>
      <c r="AI32">
        <v>12.610338000000002</v>
      </c>
      <c r="AJ32">
        <v>0</v>
      </c>
      <c r="AK32">
        <v>13.02092</v>
      </c>
      <c r="AL32">
        <v>18.296200000000002</v>
      </c>
      <c r="AM32">
        <v>2.3697777777777778</v>
      </c>
      <c r="AN32">
        <v>0</v>
      </c>
      <c r="AO32">
        <v>1.6055339999999998</v>
      </c>
      <c r="AP32">
        <v>0.9435846</v>
      </c>
      <c r="AQ32">
        <v>0</v>
      </c>
      <c r="AR32">
        <v>12.758928000000001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23.331936854224168</v>
      </c>
      <c r="BB32">
        <f t="shared" si="0"/>
        <v>683.69453317484022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74.809287177880094</v>
      </c>
      <c r="L33">
        <v>27.082840909090908</v>
      </c>
      <c r="M33">
        <v>0</v>
      </c>
      <c r="N33">
        <v>30.00180572579233</v>
      </c>
      <c r="O33">
        <v>50.374248149774211</v>
      </c>
      <c r="P33">
        <v>43.674762407602955</v>
      </c>
      <c r="Q33">
        <v>1.9967425510204078</v>
      </c>
      <c r="R33">
        <v>1.9954609471094704</v>
      </c>
      <c r="S33">
        <v>2.9987374658158621</v>
      </c>
      <c r="T33">
        <v>0</v>
      </c>
      <c r="U33">
        <v>292.42034662561497</v>
      </c>
      <c r="V33">
        <v>0</v>
      </c>
      <c r="W33">
        <v>5.0033479799666107</v>
      </c>
      <c r="X33">
        <v>14.998193418801746</v>
      </c>
      <c r="Y33">
        <v>0</v>
      </c>
      <c r="Z33">
        <v>1.6646651999999997</v>
      </c>
      <c r="AA33">
        <v>3.5685374400000001</v>
      </c>
      <c r="AB33">
        <v>10.035570480000001</v>
      </c>
      <c r="AC33">
        <v>7.3819532319999999</v>
      </c>
      <c r="AD33">
        <v>4.6303691999999996</v>
      </c>
      <c r="AE33">
        <v>12.057633999999997</v>
      </c>
      <c r="AF33">
        <v>0</v>
      </c>
      <c r="AG33">
        <v>0</v>
      </c>
      <c r="AH33">
        <v>32.472629999999995</v>
      </c>
      <c r="AI33">
        <v>12.610338000000002</v>
      </c>
      <c r="AJ33">
        <v>0</v>
      </c>
      <c r="AK33">
        <v>13.02092</v>
      </c>
      <c r="AL33">
        <v>18.296200000000002</v>
      </c>
      <c r="AM33">
        <v>2.3697777777777778</v>
      </c>
      <c r="AN33">
        <v>0</v>
      </c>
      <c r="AO33">
        <v>1.6055339999999998</v>
      </c>
      <c r="AP33">
        <v>0.9435846</v>
      </c>
      <c r="AQ33">
        <v>0</v>
      </c>
      <c r="AR33">
        <v>12.758928000000001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22.777137093031143</v>
      </c>
      <c r="BB33">
        <f t="shared" si="0"/>
        <v>667.43721347721635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74.809394569956396</v>
      </c>
      <c r="L34">
        <v>27.082840909090908</v>
      </c>
      <c r="M34">
        <v>0</v>
      </c>
      <c r="N34">
        <v>30.00180572579233</v>
      </c>
      <c r="O34">
        <v>50.374248149774211</v>
      </c>
      <c r="P34">
        <v>43.674762407602955</v>
      </c>
      <c r="Q34">
        <v>1.9967425510204078</v>
      </c>
      <c r="R34">
        <v>1.9954609471094704</v>
      </c>
      <c r="S34">
        <v>2.9987374658158621</v>
      </c>
      <c r="T34">
        <v>0</v>
      </c>
      <c r="U34">
        <v>292.42034662561497</v>
      </c>
      <c r="V34">
        <v>0</v>
      </c>
      <c r="W34">
        <v>5.0033479799666107</v>
      </c>
      <c r="X34">
        <v>14.998193418801746</v>
      </c>
      <c r="Y34">
        <v>0</v>
      </c>
      <c r="Z34">
        <v>1.6646651999999997</v>
      </c>
      <c r="AA34">
        <v>3.5685374400000001</v>
      </c>
      <c r="AB34">
        <v>10.035570480000001</v>
      </c>
      <c r="AC34">
        <v>7.3819532319999999</v>
      </c>
      <c r="AD34">
        <v>4.6303691999999996</v>
      </c>
      <c r="AE34">
        <v>12.057633999999997</v>
      </c>
      <c r="AF34">
        <v>0</v>
      </c>
      <c r="AG34">
        <v>0</v>
      </c>
      <c r="AH34">
        <v>32.472629999999995</v>
      </c>
      <c r="AI34">
        <v>1.9400519999999997</v>
      </c>
      <c r="AJ34">
        <v>0</v>
      </c>
      <c r="AK34">
        <v>13.02092</v>
      </c>
      <c r="AL34">
        <v>18.296200000000002</v>
      </c>
      <c r="AM34">
        <v>2.3697777777777778</v>
      </c>
      <c r="AN34">
        <v>0</v>
      </c>
      <c r="AO34">
        <v>1.6055339999999998</v>
      </c>
      <c r="AP34">
        <v>0.9435846</v>
      </c>
      <c r="AQ34">
        <v>0</v>
      </c>
      <c r="AR34">
        <v>12.758928000000001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22.425021198969631</v>
      </c>
      <c r="BB34">
        <f t="shared" si="0"/>
        <v>657.11915076335424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74.80962101332257</v>
      </c>
      <c r="L35">
        <v>27.082840909090908</v>
      </c>
      <c r="M35">
        <v>0</v>
      </c>
      <c r="N35">
        <v>30.00180572579233</v>
      </c>
      <c r="O35">
        <v>50.374248149774211</v>
      </c>
      <c r="P35">
        <v>43.674762407602955</v>
      </c>
      <c r="Q35">
        <v>1.9967425510204078</v>
      </c>
      <c r="R35">
        <v>1.9954609471094704</v>
      </c>
      <c r="S35">
        <v>2.9987374658158621</v>
      </c>
      <c r="T35">
        <v>0</v>
      </c>
      <c r="U35">
        <v>292.42034662561497</v>
      </c>
      <c r="V35">
        <v>0</v>
      </c>
      <c r="W35">
        <v>5.0033479799666107</v>
      </c>
      <c r="X35">
        <v>14.998193418801746</v>
      </c>
      <c r="Y35">
        <v>0</v>
      </c>
      <c r="Z35">
        <v>1.6646651999999997</v>
      </c>
      <c r="AA35">
        <v>3.1102299999999987</v>
      </c>
      <c r="AB35">
        <v>10.035570480000001</v>
      </c>
      <c r="AC35">
        <v>7.3819532319999999</v>
      </c>
      <c r="AD35">
        <v>4.6303691999999996</v>
      </c>
      <c r="AE35">
        <v>12.057633999999997</v>
      </c>
      <c r="AF35">
        <v>0</v>
      </c>
      <c r="AG35">
        <v>0</v>
      </c>
      <c r="AH35">
        <v>32.472629999999995</v>
      </c>
      <c r="AI35">
        <v>0.64668399999999981</v>
      </c>
      <c r="AJ35">
        <v>0</v>
      </c>
      <c r="AK35">
        <v>13.02092</v>
      </c>
      <c r="AL35">
        <v>18.296200000000002</v>
      </c>
      <c r="AM35">
        <v>2.3697777777777778</v>
      </c>
      <c r="AN35">
        <v>0</v>
      </c>
      <c r="AO35">
        <v>1.4711171999999999</v>
      </c>
      <c r="AP35">
        <v>0.9435846</v>
      </c>
      <c r="AQ35">
        <v>0</v>
      </c>
      <c r="AR35">
        <v>12.758928000000001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22.362787495600742</v>
      </c>
      <c r="BB35">
        <f t="shared" si="0"/>
        <v>655.29551867008922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74.809437751004012</v>
      </c>
      <c r="L36">
        <v>27.082840909090908</v>
      </c>
      <c r="M36">
        <v>0</v>
      </c>
      <c r="N36">
        <v>30.00180572579233</v>
      </c>
      <c r="O36">
        <v>50.374248149774211</v>
      </c>
      <c r="P36">
        <v>43.674762407602955</v>
      </c>
      <c r="Q36">
        <v>1.9967425510204078</v>
      </c>
      <c r="R36">
        <v>1.9954609471094704</v>
      </c>
      <c r="S36">
        <v>2.9987374658158621</v>
      </c>
      <c r="T36">
        <v>0</v>
      </c>
      <c r="U36">
        <v>292.42034662561497</v>
      </c>
      <c r="V36">
        <v>0</v>
      </c>
      <c r="W36">
        <v>5.0033479799666107</v>
      </c>
      <c r="X36">
        <v>14.998193418801746</v>
      </c>
      <c r="Y36">
        <v>0</v>
      </c>
      <c r="Z36">
        <v>1.6646651999999997</v>
      </c>
      <c r="AA36">
        <v>0</v>
      </c>
      <c r="AB36">
        <v>10.035570480000001</v>
      </c>
      <c r="AC36">
        <v>7.3819532319999999</v>
      </c>
      <c r="AD36">
        <v>4.6303691999999996</v>
      </c>
      <c r="AE36">
        <v>12.057633999999997</v>
      </c>
      <c r="AF36">
        <v>0</v>
      </c>
      <c r="AG36">
        <v>0</v>
      </c>
      <c r="AH36">
        <v>32.472629999999995</v>
      </c>
      <c r="AI36">
        <v>0.64668399999999981</v>
      </c>
      <c r="AJ36">
        <v>0</v>
      </c>
      <c r="AK36">
        <v>13.02092</v>
      </c>
      <c r="AL36">
        <v>18.296200000000002</v>
      </c>
      <c r="AM36">
        <v>2.3697777777777778</v>
      </c>
      <c r="AN36">
        <v>0</v>
      </c>
      <c r="AO36">
        <v>1.4711171999999999</v>
      </c>
      <c r="AP36">
        <v>0.9435846</v>
      </c>
      <c r="AQ36">
        <v>0</v>
      </c>
      <c r="AR36">
        <v>12.758928000000001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22.260143857944215</v>
      </c>
      <c r="BB36">
        <f t="shared" si="0"/>
        <v>652.28774904542729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76.164159320088856</v>
      </c>
      <c r="L37">
        <v>27.082840909090908</v>
      </c>
      <c r="M37">
        <v>0</v>
      </c>
      <c r="N37">
        <v>30.00180572579233</v>
      </c>
      <c r="O37">
        <v>50.374248149774211</v>
      </c>
      <c r="P37">
        <v>43.674762407602955</v>
      </c>
      <c r="Q37">
        <v>1.9967425510204078</v>
      </c>
      <c r="R37">
        <v>1.9954609471094704</v>
      </c>
      <c r="S37">
        <v>2.9987374658158621</v>
      </c>
      <c r="T37">
        <v>0</v>
      </c>
      <c r="U37">
        <v>292.42034662561497</v>
      </c>
      <c r="V37">
        <v>0</v>
      </c>
      <c r="W37">
        <v>5.0033479799666107</v>
      </c>
      <c r="X37">
        <v>14.998193418801746</v>
      </c>
      <c r="Y37">
        <v>0</v>
      </c>
      <c r="Z37">
        <v>1.6646651999999997</v>
      </c>
      <c r="AA37">
        <v>0</v>
      </c>
      <c r="AB37">
        <v>10.035570480000001</v>
      </c>
      <c r="AC37">
        <v>7.3819532319999999</v>
      </c>
      <c r="AD37">
        <v>6.945553799999999</v>
      </c>
      <c r="AE37">
        <v>12.057633999999997</v>
      </c>
      <c r="AF37">
        <v>0</v>
      </c>
      <c r="AG37">
        <v>0</v>
      </c>
      <c r="AH37">
        <v>32.472629999999995</v>
      </c>
      <c r="AI37">
        <v>0.64668399999999981</v>
      </c>
      <c r="AJ37">
        <v>0</v>
      </c>
      <c r="AK37">
        <v>13.02092</v>
      </c>
      <c r="AL37">
        <v>18.296200000000002</v>
      </c>
      <c r="AM37">
        <v>2.3697777777777778</v>
      </c>
      <c r="AN37">
        <v>0</v>
      </c>
      <c r="AO37">
        <v>1.4711171999999999</v>
      </c>
      <c r="AP37">
        <v>0.9435846</v>
      </c>
      <c r="AQ37">
        <v>0</v>
      </c>
      <c r="AR37">
        <v>12.758928000000001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22.381250906995568</v>
      </c>
      <c r="BB37">
        <f t="shared" si="0"/>
        <v>655.83654816546061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74.809353529497031</v>
      </c>
      <c r="L38">
        <v>27.082840909090908</v>
      </c>
      <c r="M38">
        <v>0</v>
      </c>
      <c r="N38">
        <v>30.00180572579233</v>
      </c>
      <c r="O38">
        <v>50.374248149774211</v>
      </c>
      <c r="P38">
        <v>43.674762407602955</v>
      </c>
      <c r="Q38">
        <v>1.9967425510204078</v>
      </c>
      <c r="R38">
        <v>1.9954609471094704</v>
      </c>
      <c r="S38">
        <v>2.9987374658158621</v>
      </c>
      <c r="T38">
        <v>0</v>
      </c>
      <c r="U38">
        <v>292.42034662561497</v>
      </c>
      <c r="V38">
        <v>0</v>
      </c>
      <c r="W38">
        <v>5.0033479799666107</v>
      </c>
      <c r="X38">
        <v>14.998193418801746</v>
      </c>
      <c r="Y38">
        <v>0</v>
      </c>
      <c r="Z38">
        <v>1.6646651999999997</v>
      </c>
      <c r="AA38">
        <v>0</v>
      </c>
      <c r="AB38">
        <v>10.035570480000001</v>
      </c>
      <c r="AC38">
        <v>7.3819532319999999</v>
      </c>
      <c r="AD38">
        <v>6.945553799999999</v>
      </c>
      <c r="AE38">
        <v>12.057633999999997</v>
      </c>
      <c r="AF38">
        <v>0</v>
      </c>
      <c r="AG38">
        <v>0</v>
      </c>
      <c r="AH38">
        <v>32.472629999999995</v>
      </c>
      <c r="AI38">
        <v>0.64668399999999981</v>
      </c>
      <c r="AJ38">
        <v>0</v>
      </c>
      <c r="AK38">
        <v>13.02092</v>
      </c>
      <c r="AL38">
        <v>18.296200000000002</v>
      </c>
      <c r="AM38">
        <v>2.3697777777777778</v>
      </c>
      <c r="AN38">
        <v>0</v>
      </c>
      <c r="AO38">
        <v>1.4711171999999999</v>
      </c>
      <c r="AP38">
        <v>0.9435846</v>
      </c>
      <c r="AQ38">
        <v>0</v>
      </c>
      <c r="AR38">
        <v>12.758928000000001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22.336542246634487</v>
      </c>
      <c r="BB38">
        <f t="shared" si="0"/>
        <v>654.52645103522991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74.808401271635461</v>
      </c>
      <c r="L39">
        <v>27.082840909090908</v>
      </c>
      <c r="M39">
        <v>0</v>
      </c>
      <c r="N39">
        <v>30.00180572579233</v>
      </c>
      <c r="O39">
        <v>50.374248149774211</v>
      </c>
      <c r="P39">
        <v>43.674762407602955</v>
      </c>
      <c r="Q39">
        <v>1.9967425510204078</v>
      </c>
      <c r="R39">
        <v>1.9954609471094704</v>
      </c>
      <c r="S39">
        <v>2.9987374658158621</v>
      </c>
      <c r="T39">
        <v>0</v>
      </c>
      <c r="U39">
        <v>292.42034662561497</v>
      </c>
      <c r="V39">
        <v>0</v>
      </c>
      <c r="W39">
        <v>5.0033479799666107</v>
      </c>
      <c r="X39">
        <v>14.998193418801746</v>
      </c>
      <c r="Y39">
        <v>0</v>
      </c>
      <c r="Z39">
        <v>1.6646651999999997</v>
      </c>
      <c r="AA39">
        <v>0</v>
      </c>
      <c r="AB39">
        <v>10.035570480000001</v>
      </c>
      <c r="AC39">
        <v>7.3819532319999999</v>
      </c>
      <c r="AD39">
        <v>6.945553799999999</v>
      </c>
      <c r="AE39">
        <v>12.057633999999997</v>
      </c>
      <c r="AF39">
        <v>0</v>
      </c>
      <c r="AG39">
        <v>0</v>
      </c>
      <c r="AH39">
        <v>28.864560000000001</v>
      </c>
      <c r="AI39">
        <v>0.64668399999999981</v>
      </c>
      <c r="AJ39">
        <v>0</v>
      </c>
      <c r="AK39">
        <v>13.02092</v>
      </c>
      <c r="AL39">
        <v>18.296200000000002</v>
      </c>
      <c r="AM39">
        <v>2.3697777777777778</v>
      </c>
      <c r="AN39">
        <v>0</v>
      </c>
      <c r="AO39">
        <v>1.4711171999999999</v>
      </c>
      <c r="AP39">
        <v>0.9435846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22.245205696125041</v>
      </c>
      <c r="BB39">
        <f t="shared" si="0"/>
        <v>651.85001332787783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74.808625315391097</v>
      </c>
      <c r="L40">
        <v>27.082840909090908</v>
      </c>
      <c r="M40">
        <v>0</v>
      </c>
      <c r="N40">
        <v>30.00180572579233</v>
      </c>
      <c r="O40">
        <v>50.374248149774211</v>
      </c>
      <c r="P40">
        <v>43.674762407602955</v>
      </c>
      <c r="Q40">
        <v>1.9967425510204078</v>
      </c>
      <c r="R40">
        <v>1.9954609471094704</v>
      </c>
      <c r="S40">
        <v>2.9987374658158621</v>
      </c>
      <c r="T40">
        <v>0</v>
      </c>
      <c r="U40">
        <v>292.42034662561497</v>
      </c>
      <c r="V40">
        <v>0</v>
      </c>
      <c r="W40">
        <v>5.0033479799666107</v>
      </c>
      <c r="X40">
        <v>14.998193418801746</v>
      </c>
      <c r="Y40">
        <v>0</v>
      </c>
      <c r="Z40">
        <v>1.6646651999999997</v>
      </c>
      <c r="AA40">
        <v>0</v>
      </c>
      <c r="AB40">
        <v>10.035570480000001</v>
      </c>
      <c r="AC40">
        <v>7.3819532319999999</v>
      </c>
      <c r="AD40">
        <v>6.945553799999999</v>
      </c>
      <c r="AE40">
        <v>12.057633999999997</v>
      </c>
      <c r="AF40">
        <v>0</v>
      </c>
      <c r="AG40">
        <v>0</v>
      </c>
      <c r="AH40">
        <v>21.648420000000002</v>
      </c>
      <c r="AI40">
        <v>0.64668399999999981</v>
      </c>
      <c r="AJ40">
        <v>0</v>
      </c>
      <c r="AK40">
        <v>13.02092</v>
      </c>
      <c r="AL40">
        <v>18.296200000000002</v>
      </c>
      <c r="AM40">
        <v>2.3697777777777778</v>
      </c>
      <c r="AN40">
        <v>0</v>
      </c>
      <c r="AO40">
        <v>1.4711171999999999</v>
      </c>
      <c r="AP40">
        <v>0.9435846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22.007080469569004</v>
      </c>
      <c r="BB40">
        <f t="shared" si="0"/>
        <v>644.87222259818952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74.808603775105269</v>
      </c>
      <c r="L41">
        <v>27.082840909090908</v>
      </c>
      <c r="M41">
        <v>0</v>
      </c>
      <c r="N41">
        <v>30.00180572579233</v>
      </c>
      <c r="O41">
        <v>50.374248149774211</v>
      </c>
      <c r="P41">
        <v>43.674762407602955</v>
      </c>
      <c r="Q41">
        <v>1.9967425510204078</v>
      </c>
      <c r="R41">
        <v>1.9954609471094704</v>
      </c>
      <c r="S41">
        <v>2.9987374658158621</v>
      </c>
      <c r="T41">
        <v>0</v>
      </c>
      <c r="U41">
        <v>292.42034662561497</v>
      </c>
      <c r="V41">
        <v>0</v>
      </c>
      <c r="W41">
        <v>5.0033479799666107</v>
      </c>
      <c r="X41">
        <v>14.998193418801746</v>
      </c>
      <c r="Y41">
        <v>0</v>
      </c>
      <c r="Z41">
        <v>1.6646651999999997</v>
      </c>
      <c r="AA41">
        <v>0</v>
      </c>
      <c r="AB41">
        <v>10.035570480000001</v>
      </c>
      <c r="AC41">
        <v>7.3819532319999999</v>
      </c>
      <c r="AD41">
        <v>6.945553799999999</v>
      </c>
      <c r="AE41">
        <v>12.057633999999997</v>
      </c>
      <c r="AF41">
        <v>0</v>
      </c>
      <c r="AG41">
        <v>0</v>
      </c>
      <c r="AH41">
        <v>21.287612999999997</v>
      </c>
      <c r="AI41">
        <v>0</v>
      </c>
      <c r="AJ41">
        <v>0</v>
      </c>
      <c r="AK41">
        <v>13.02092</v>
      </c>
      <c r="AL41">
        <v>18.296200000000002</v>
      </c>
      <c r="AM41">
        <v>2.3697777777777778</v>
      </c>
      <c r="AN41">
        <v>0</v>
      </c>
      <c r="AO41">
        <v>1.4711171999999999</v>
      </c>
      <c r="AP41">
        <v>0.9435846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21.97383268273957</v>
      </c>
      <c r="BB41">
        <f t="shared" si="0"/>
        <v>643.89795784473301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74.808632647427331</v>
      </c>
      <c r="L42">
        <v>27.082840909090908</v>
      </c>
      <c r="M42">
        <v>0</v>
      </c>
      <c r="N42">
        <v>30.00180572579233</v>
      </c>
      <c r="O42">
        <v>50.374248149774211</v>
      </c>
      <c r="P42">
        <v>43.674762407602955</v>
      </c>
      <c r="Q42">
        <v>1.9967425510204078</v>
      </c>
      <c r="R42">
        <v>1.9954609471094704</v>
      </c>
      <c r="S42">
        <v>2.9987374658158621</v>
      </c>
      <c r="T42">
        <v>0</v>
      </c>
      <c r="U42">
        <v>292.42034662561497</v>
      </c>
      <c r="V42">
        <v>0</v>
      </c>
      <c r="W42">
        <v>5.0033479799666107</v>
      </c>
      <c r="X42">
        <v>14.998193418801746</v>
      </c>
      <c r="Y42">
        <v>0</v>
      </c>
      <c r="Z42">
        <v>1.6646651999999997</v>
      </c>
      <c r="AA42">
        <v>0</v>
      </c>
      <c r="AB42">
        <v>10.035570480000001</v>
      </c>
      <c r="AC42">
        <v>7.3819532319999999</v>
      </c>
      <c r="AD42">
        <v>6.945553799999999</v>
      </c>
      <c r="AE42">
        <v>12.556885223999998</v>
      </c>
      <c r="AF42">
        <v>0</v>
      </c>
      <c r="AG42">
        <v>0</v>
      </c>
      <c r="AH42">
        <v>21.287612999999997</v>
      </c>
      <c r="AI42">
        <v>0</v>
      </c>
      <c r="AJ42">
        <v>0</v>
      </c>
      <c r="AK42">
        <v>13.02092</v>
      </c>
      <c r="AL42">
        <v>18.296200000000002</v>
      </c>
      <c r="AM42">
        <v>2.3697777777777778</v>
      </c>
      <c r="AN42">
        <v>0</v>
      </c>
      <c r="AO42">
        <v>1.4711171999999999</v>
      </c>
      <c r="AP42">
        <v>0.9435846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21.990308837526193</v>
      </c>
      <c r="BB42">
        <f t="shared" si="0"/>
        <v>644.38076178626852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74.808690810890795</v>
      </c>
      <c r="L43">
        <v>27.083285013856322</v>
      </c>
      <c r="M43">
        <v>0</v>
      </c>
      <c r="N43">
        <v>30.00180572579233</v>
      </c>
      <c r="O43">
        <v>50.374248149774211</v>
      </c>
      <c r="P43">
        <v>43.674762407602955</v>
      </c>
      <c r="Q43">
        <v>1.9967425510204078</v>
      </c>
      <c r="R43">
        <v>1.9954609471094704</v>
      </c>
      <c r="S43">
        <v>2.9987374658158621</v>
      </c>
      <c r="T43">
        <v>0</v>
      </c>
      <c r="U43">
        <v>292.42034662561497</v>
      </c>
      <c r="V43">
        <v>0</v>
      </c>
      <c r="W43">
        <v>5.0033479799666107</v>
      </c>
      <c r="X43">
        <v>14.998193418801746</v>
      </c>
      <c r="Y43">
        <v>0</v>
      </c>
      <c r="Z43">
        <v>1.6646651999999997</v>
      </c>
      <c r="AA43">
        <v>0</v>
      </c>
      <c r="AB43">
        <v>10.035570480000001</v>
      </c>
      <c r="AC43">
        <v>7.3819532319999999</v>
      </c>
      <c r="AD43">
        <v>6.945553799999999</v>
      </c>
      <c r="AE43">
        <v>12.556885223999998</v>
      </c>
      <c r="AF43">
        <v>0</v>
      </c>
      <c r="AG43">
        <v>0</v>
      </c>
      <c r="AH43">
        <v>21.287612999999997</v>
      </c>
      <c r="AI43">
        <v>0</v>
      </c>
      <c r="AJ43">
        <v>0</v>
      </c>
      <c r="AK43">
        <v>13.02092</v>
      </c>
      <c r="AL43">
        <v>18.296200000000002</v>
      </c>
      <c r="AM43">
        <v>2.3697777777777778</v>
      </c>
      <c r="AN43">
        <v>0</v>
      </c>
      <c r="AO43">
        <v>1.4711171999999999</v>
      </c>
      <c r="AP43">
        <v>0.9435846</v>
      </c>
      <c r="AQ43">
        <v>0</v>
      </c>
      <c r="AR43">
        <v>12.758928000000001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21.972576654377733</v>
      </c>
      <c r="BB43">
        <f t="shared" si="0"/>
        <v>643.86116063564577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74.809371783227377</v>
      </c>
      <c r="L44">
        <v>27.083358240964397</v>
      </c>
      <c r="M44">
        <v>0</v>
      </c>
      <c r="N44">
        <v>30.00180572579233</v>
      </c>
      <c r="O44">
        <v>50.374248149774211</v>
      </c>
      <c r="P44">
        <v>43.674762407602955</v>
      </c>
      <c r="Q44">
        <v>2.7714502369668246</v>
      </c>
      <c r="R44">
        <v>10.762949780487805</v>
      </c>
      <c r="S44">
        <v>6.7009344827586208</v>
      </c>
      <c r="T44">
        <v>0</v>
      </c>
      <c r="U44">
        <v>292.42034662561497</v>
      </c>
      <c r="V44">
        <v>0</v>
      </c>
      <c r="W44">
        <v>5.0033479799666107</v>
      </c>
      <c r="X44">
        <v>14.998193418801746</v>
      </c>
      <c r="Y44">
        <v>0</v>
      </c>
      <c r="Z44">
        <v>1.6646651999999997</v>
      </c>
      <c r="AA44">
        <v>0</v>
      </c>
      <c r="AB44">
        <v>10.035570480000001</v>
      </c>
      <c r="AC44">
        <v>7.3819532319999999</v>
      </c>
      <c r="AD44">
        <v>6.945553799999999</v>
      </c>
      <c r="AE44">
        <v>12.556885223999998</v>
      </c>
      <c r="AF44">
        <v>0</v>
      </c>
      <c r="AG44">
        <v>0</v>
      </c>
      <c r="AH44">
        <v>21.287612999999997</v>
      </c>
      <c r="AI44">
        <v>0</v>
      </c>
      <c r="AJ44">
        <v>0</v>
      </c>
      <c r="AK44">
        <v>13.02092</v>
      </c>
      <c r="AL44">
        <v>18.296200000000002</v>
      </c>
      <c r="AM44">
        <v>2.3697777777777778</v>
      </c>
      <c r="AN44">
        <v>0</v>
      </c>
      <c r="AO44">
        <v>1.4711171999999999</v>
      </c>
      <c r="AP44">
        <v>0.9435846</v>
      </c>
      <c r="AQ44">
        <v>0</v>
      </c>
      <c r="AR44">
        <v>12.758928000000001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22.409666318228332</v>
      </c>
      <c r="BB44">
        <f t="shared" si="0"/>
        <v>656.6692187075073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74.809003487792722</v>
      </c>
      <c r="L45">
        <v>27.083405257589977</v>
      </c>
      <c r="M45">
        <v>0</v>
      </c>
      <c r="N45">
        <v>30.00180572579233</v>
      </c>
      <c r="O45">
        <v>50.374248149774211</v>
      </c>
      <c r="P45">
        <v>43.674762407602955</v>
      </c>
      <c r="Q45">
        <v>2.7714502369668246</v>
      </c>
      <c r="R45">
        <v>10.762949780487805</v>
      </c>
      <c r="S45">
        <v>6.7009344827586208</v>
      </c>
      <c r="T45">
        <v>0</v>
      </c>
      <c r="U45">
        <v>292.42034662561497</v>
      </c>
      <c r="V45">
        <v>3.4989809523809519</v>
      </c>
      <c r="W45">
        <v>8.8393969251336895</v>
      </c>
      <c r="X45">
        <v>37.465762758640025</v>
      </c>
      <c r="Y45">
        <v>0</v>
      </c>
      <c r="Z45">
        <v>3.3293303999999999</v>
      </c>
      <c r="AA45">
        <v>0</v>
      </c>
      <c r="AB45">
        <v>10.035570480000001</v>
      </c>
      <c r="AC45">
        <v>7.3819532319999999</v>
      </c>
      <c r="AD45">
        <v>6.945553799999999</v>
      </c>
      <c r="AE45">
        <v>12.556885223999998</v>
      </c>
      <c r="AF45">
        <v>0</v>
      </c>
      <c r="AG45">
        <v>0</v>
      </c>
      <c r="AH45">
        <v>21.287612999999997</v>
      </c>
      <c r="AI45">
        <v>0</v>
      </c>
      <c r="AJ45">
        <v>0</v>
      </c>
      <c r="AK45">
        <v>13.02092</v>
      </c>
      <c r="AL45">
        <v>19.476600000000005</v>
      </c>
      <c r="AM45">
        <v>2.3697777777777778</v>
      </c>
      <c r="AN45">
        <v>0</v>
      </c>
      <c r="AO45">
        <v>1.4711171999999999</v>
      </c>
      <c r="AP45">
        <v>0.9435846</v>
      </c>
      <c r="AQ45">
        <v>0</v>
      </c>
      <c r="AR45">
        <v>12.758928000000001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23.487028744912301</v>
      </c>
      <c r="BB45">
        <f t="shared" si="0"/>
        <v>688.23919943940052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74.808675319753675</v>
      </c>
      <c r="L46">
        <v>27.083418599734788</v>
      </c>
      <c r="M46">
        <v>0</v>
      </c>
      <c r="N46">
        <v>30.00180572579233</v>
      </c>
      <c r="O46">
        <v>50.374248149774211</v>
      </c>
      <c r="P46">
        <v>43.674762407602955</v>
      </c>
      <c r="Q46">
        <v>2.7714502369668246</v>
      </c>
      <c r="R46">
        <v>10.762949780487805</v>
      </c>
      <c r="S46">
        <v>6.7009344827586208</v>
      </c>
      <c r="T46">
        <v>0</v>
      </c>
      <c r="U46">
        <v>292.42034662561497</v>
      </c>
      <c r="V46">
        <v>3.4989809523809519</v>
      </c>
      <c r="W46">
        <v>8.8393969251336895</v>
      </c>
      <c r="X46">
        <v>37.465762758640025</v>
      </c>
      <c r="Y46">
        <v>0</v>
      </c>
      <c r="Z46">
        <v>3.3293303999999999</v>
      </c>
      <c r="AA46">
        <v>0</v>
      </c>
      <c r="AB46">
        <v>10.035570480000001</v>
      </c>
      <c r="AC46">
        <v>7.3819532319999999</v>
      </c>
      <c r="AD46">
        <v>6.945553799999999</v>
      </c>
      <c r="AE46">
        <v>12.556885223999998</v>
      </c>
      <c r="AF46">
        <v>0</v>
      </c>
      <c r="AG46">
        <v>0</v>
      </c>
      <c r="AH46">
        <v>21.287612999999997</v>
      </c>
      <c r="AI46">
        <v>0</v>
      </c>
      <c r="AJ46">
        <v>0</v>
      </c>
      <c r="AK46">
        <v>13.02092</v>
      </c>
      <c r="AL46">
        <v>19.476600000000005</v>
      </c>
      <c r="AM46">
        <v>2.3697777777777778</v>
      </c>
      <c r="AN46">
        <v>0</v>
      </c>
      <c r="AO46">
        <v>1.4711171999999999</v>
      </c>
      <c r="AP46">
        <v>0.9435846</v>
      </c>
      <c r="AQ46">
        <v>0</v>
      </c>
      <c r="AR46">
        <v>12.758928000000001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23.487018355657789</v>
      </c>
      <c r="BB46">
        <f t="shared" si="0"/>
        <v>688.23889500276084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141.09419048927404</v>
      </c>
      <c r="L47">
        <v>27.083220263652226</v>
      </c>
      <c r="M47">
        <v>0</v>
      </c>
      <c r="N47">
        <v>30.00180572579233</v>
      </c>
      <c r="O47">
        <v>50.374248149774211</v>
      </c>
      <c r="P47">
        <v>43.674762407602955</v>
      </c>
      <c r="Q47">
        <v>2.7714502369668246</v>
      </c>
      <c r="R47">
        <v>10.762949780487805</v>
      </c>
      <c r="S47">
        <v>6.7009344827586208</v>
      </c>
      <c r="T47">
        <v>0</v>
      </c>
      <c r="U47">
        <v>292.42034662561497</v>
      </c>
      <c r="V47">
        <v>3.4989809523809519</v>
      </c>
      <c r="W47">
        <v>8.8393969251336895</v>
      </c>
      <c r="X47">
        <v>37.465762758640025</v>
      </c>
      <c r="Y47">
        <v>0</v>
      </c>
      <c r="Z47">
        <v>3.3293303999999999</v>
      </c>
      <c r="AA47">
        <v>0</v>
      </c>
      <c r="AB47">
        <v>10.035570480000001</v>
      </c>
      <c r="AC47">
        <v>7.3819532319999999</v>
      </c>
      <c r="AD47">
        <v>6.945553799999999</v>
      </c>
      <c r="AE47">
        <v>12.556885223999998</v>
      </c>
      <c r="AF47">
        <v>0</v>
      </c>
      <c r="AG47">
        <v>0</v>
      </c>
      <c r="AH47">
        <v>21.287612999999997</v>
      </c>
      <c r="AI47">
        <v>0</v>
      </c>
      <c r="AJ47">
        <v>0</v>
      </c>
      <c r="AK47">
        <v>13.02092</v>
      </c>
      <c r="AL47">
        <v>19.476600000000005</v>
      </c>
      <c r="AM47">
        <v>2.3697777777777778</v>
      </c>
      <c r="AN47">
        <v>0</v>
      </c>
      <c r="AO47">
        <v>1.4711171999999999</v>
      </c>
      <c r="AP47">
        <v>0.9435846</v>
      </c>
      <c r="AQ47">
        <v>0</v>
      </c>
      <c r="AR47">
        <v>12.758928000000001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25.664421457252566</v>
      </c>
      <c r="BB47">
        <f t="shared" si="0"/>
        <v>752.04339633660379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119.89554983449798</v>
      </c>
      <c r="L48">
        <v>27.083220263652226</v>
      </c>
      <c r="M48">
        <v>0</v>
      </c>
      <c r="N48">
        <v>30.00180572579233</v>
      </c>
      <c r="O48">
        <v>50.374248149774211</v>
      </c>
      <c r="P48">
        <v>43.674762407602955</v>
      </c>
      <c r="Q48">
        <v>2.7714502369668246</v>
      </c>
      <c r="R48">
        <v>10.762949780487805</v>
      </c>
      <c r="S48">
        <v>6.7009344827586208</v>
      </c>
      <c r="T48">
        <v>0</v>
      </c>
      <c r="U48">
        <v>292.42034662561497</v>
      </c>
      <c r="V48">
        <v>3.4989809523809519</v>
      </c>
      <c r="W48">
        <v>8.8393969251336895</v>
      </c>
      <c r="X48">
        <v>37.465762758640025</v>
      </c>
      <c r="Y48">
        <v>0</v>
      </c>
      <c r="Z48">
        <v>3.3293303999999999</v>
      </c>
      <c r="AA48">
        <v>0</v>
      </c>
      <c r="AB48">
        <v>10.035570480000001</v>
      </c>
      <c r="AC48">
        <v>7.3819532319999999</v>
      </c>
      <c r="AD48">
        <v>6.945553799999999</v>
      </c>
      <c r="AE48">
        <v>12.556885223999998</v>
      </c>
      <c r="AF48">
        <v>0</v>
      </c>
      <c r="AG48">
        <v>0</v>
      </c>
      <c r="AH48">
        <v>21.287612999999997</v>
      </c>
      <c r="AI48">
        <v>0</v>
      </c>
      <c r="AJ48">
        <v>0</v>
      </c>
      <c r="AK48">
        <v>13.02092</v>
      </c>
      <c r="AL48">
        <v>19.476600000000005</v>
      </c>
      <c r="AM48">
        <v>2.3697777777777778</v>
      </c>
      <c r="AN48">
        <v>0</v>
      </c>
      <c r="AO48">
        <v>1.4711171999999999</v>
      </c>
      <c r="AP48">
        <v>0.9435846</v>
      </c>
      <c r="AQ48">
        <v>0</v>
      </c>
      <c r="AR48">
        <v>12.758928000000001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24.964866243553637</v>
      </c>
      <c r="BB48">
        <f t="shared" si="0"/>
        <v>731.54431089552679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134.89113607990015</v>
      </c>
      <c r="L49">
        <v>61.520315020528663</v>
      </c>
      <c r="M49">
        <v>0</v>
      </c>
      <c r="N49">
        <v>30.00180572579233</v>
      </c>
      <c r="O49">
        <v>50.374248149774211</v>
      </c>
      <c r="P49">
        <v>43.674762407602955</v>
      </c>
      <c r="Q49">
        <v>2.7714502369668246</v>
      </c>
      <c r="R49">
        <v>10.762949780487805</v>
      </c>
      <c r="S49">
        <v>6.7009344827586208</v>
      </c>
      <c r="T49">
        <v>0</v>
      </c>
      <c r="U49">
        <v>292.42034662561497</v>
      </c>
      <c r="V49">
        <v>3.4989809523809519</v>
      </c>
      <c r="W49">
        <v>8.8393969251336895</v>
      </c>
      <c r="X49">
        <v>37.465762758640025</v>
      </c>
      <c r="Y49">
        <v>0</v>
      </c>
      <c r="Z49">
        <v>3.3293303999999999</v>
      </c>
      <c r="AA49">
        <v>0</v>
      </c>
      <c r="AB49">
        <v>10.035570480000001</v>
      </c>
      <c r="AC49">
        <v>7.3819532319999999</v>
      </c>
      <c r="AD49">
        <v>6.945553799999999</v>
      </c>
      <c r="AE49">
        <v>12.556885223999998</v>
      </c>
      <c r="AF49">
        <v>0</v>
      </c>
      <c r="AG49">
        <v>0</v>
      </c>
      <c r="AH49">
        <v>21.287612999999997</v>
      </c>
      <c r="AI49">
        <v>0</v>
      </c>
      <c r="AJ49">
        <v>0</v>
      </c>
      <c r="AK49">
        <v>13.02092</v>
      </c>
      <c r="AL49">
        <v>19.476600000000005</v>
      </c>
      <c r="AM49">
        <v>2.3697777777777778</v>
      </c>
      <c r="AN49">
        <v>0</v>
      </c>
      <c r="AO49">
        <v>1.4487143999999998</v>
      </c>
      <c r="AP49">
        <v>0.9435846</v>
      </c>
      <c r="AQ49">
        <v>0</v>
      </c>
      <c r="AR49">
        <v>12.758928000000001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26.595407980378582</v>
      </c>
      <c r="BB49">
        <f t="shared" si="0"/>
        <v>779.32404736098033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164.91152506963789</v>
      </c>
      <c r="L50">
        <v>61.520315020528663</v>
      </c>
      <c r="M50">
        <v>0</v>
      </c>
      <c r="N50">
        <v>30.00180572579233</v>
      </c>
      <c r="O50">
        <v>50.374248149774211</v>
      </c>
      <c r="P50">
        <v>43.674762407602955</v>
      </c>
      <c r="Q50">
        <v>2.7714502369668246</v>
      </c>
      <c r="R50">
        <v>10.762949780487805</v>
      </c>
      <c r="S50">
        <v>6.7009344827586208</v>
      </c>
      <c r="T50">
        <v>0</v>
      </c>
      <c r="U50">
        <v>292.42034662561497</v>
      </c>
      <c r="V50">
        <v>3.6193759071117562</v>
      </c>
      <c r="W50">
        <v>8.8393969251336895</v>
      </c>
      <c r="X50">
        <v>37.465762758640025</v>
      </c>
      <c r="Y50">
        <v>0</v>
      </c>
      <c r="Z50">
        <v>3.3293303999999999</v>
      </c>
      <c r="AA50">
        <v>0</v>
      </c>
      <c r="AB50">
        <v>10.035570480000001</v>
      </c>
      <c r="AC50">
        <v>7.3819532319999999</v>
      </c>
      <c r="AD50">
        <v>6.945553799999999</v>
      </c>
      <c r="AE50">
        <v>12.556885223999998</v>
      </c>
      <c r="AF50">
        <v>0</v>
      </c>
      <c r="AG50">
        <v>0</v>
      </c>
      <c r="AH50">
        <v>21.287612999999997</v>
      </c>
      <c r="AI50">
        <v>0</v>
      </c>
      <c r="AJ50">
        <v>0</v>
      </c>
      <c r="AK50">
        <v>13.02092</v>
      </c>
      <c r="AL50">
        <v>19.476600000000005</v>
      </c>
      <c r="AM50">
        <v>2.3697777777777778</v>
      </c>
      <c r="AN50">
        <v>0</v>
      </c>
      <c r="AO50">
        <v>1.4487143999999998</v>
      </c>
      <c r="AP50">
        <v>0.9435846</v>
      </c>
      <c r="AQ50">
        <v>0</v>
      </c>
      <c r="AR50">
        <v>12.758928000000001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27.590053974355556</v>
      </c>
      <c r="BB50">
        <f t="shared" si="0"/>
        <v>808.47018531147182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165.03299080457839</v>
      </c>
      <c r="L51">
        <v>61.520315020528663</v>
      </c>
      <c r="M51">
        <v>0</v>
      </c>
      <c r="N51">
        <v>30.00180572579233</v>
      </c>
      <c r="O51">
        <v>50.374248149774211</v>
      </c>
      <c r="P51">
        <v>43.674762407602955</v>
      </c>
      <c r="Q51">
        <v>2.7714502369668246</v>
      </c>
      <c r="R51">
        <v>10.762949780487805</v>
      </c>
      <c r="S51">
        <v>6.7009344827586208</v>
      </c>
      <c r="T51">
        <v>0</v>
      </c>
      <c r="U51">
        <v>292.42034662561497</v>
      </c>
      <c r="V51">
        <v>3.6193759071117562</v>
      </c>
      <c r="W51">
        <v>8.8393969251336895</v>
      </c>
      <c r="X51">
        <v>37.465762758640025</v>
      </c>
      <c r="Y51">
        <v>0</v>
      </c>
      <c r="Z51">
        <v>3.3293303999999999</v>
      </c>
      <c r="AA51">
        <v>0</v>
      </c>
      <c r="AB51">
        <v>10.035570480000001</v>
      </c>
      <c r="AC51">
        <v>7.3819532319999999</v>
      </c>
      <c r="AD51">
        <v>6.945553799999999</v>
      </c>
      <c r="AE51">
        <v>12.556885223999998</v>
      </c>
      <c r="AF51">
        <v>0</v>
      </c>
      <c r="AG51">
        <v>0</v>
      </c>
      <c r="AH51">
        <v>21.287612999999997</v>
      </c>
      <c r="AI51">
        <v>0</v>
      </c>
      <c r="AJ51">
        <v>0</v>
      </c>
      <c r="AK51">
        <v>13.02092</v>
      </c>
      <c r="AL51">
        <v>19.476600000000005</v>
      </c>
      <c r="AM51">
        <v>2.3697777777777778</v>
      </c>
      <c r="AN51">
        <v>0</v>
      </c>
      <c r="AO51">
        <v>1.4487143999999998</v>
      </c>
      <c r="AP51">
        <v>0.9435846</v>
      </c>
      <c r="AQ51">
        <v>0</v>
      </c>
      <c r="AR51">
        <v>12.758928000000001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27.483842263139024</v>
      </c>
      <c r="BB51">
        <f t="shared" si="0"/>
        <v>805.35786275762894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165.02590063692242</v>
      </c>
      <c r="L52">
        <v>61.520315020528663</v>
      </c>
      <c r="M52">
        <v>0</v>
      </c>
      <c r="N52">
        <v>30.00180572579233</v>
      </c>
      <c r="O52">
        <v>50.374248149774211</v>
      </c>
      <c r="P52">
        <v>43.674762407602955</v>
      </c>
      <c r="Q52">
        <v>2.7714502369668246</v>
      </c>
      <c r="R52">
        <v>10.762949780487805</v>
      </c>
      <c r="S52">
        <v>6.7009344827586208</v>
      </c>
      <c r="T52">
        <v>0</v>
      </c>
      <c r="U52">
        <v>292.42034662561497</v>
      </c>
      <c r="V52">
        <v>3.6193759071117562</v>
      </c>
      <c r="W52">
        <v>8.8393969251336895</v>
      </c>
      <c r="X52">
        <v>37.465762758640025</v>
      </c>
      <c r="Y52">
        <v>0</v>
      </c>
      <c r="Z52">
        <v>3.3293303999999999</v>
      </c>
      <c r="AA52">
        <v>0</v>
      </c>
      <c r="AB52">
        <v>10.035570480000001</v>
      </c>
      <c r="AC52">
        <v>7.3819532319999999</v>
      </c>
      <c r="AD52">
        <v>6.945553799999999</v>
      </c>
      <c r="AE52">
        <v>12.556885223999998</v>
      </c>
      <c r="AF52">
        <v>0</v>
      </c>
      <c r="AG52">
        <v>0</v>
      </c>
      <c r="AH52">
        <v>23.7651544</v>
      </c>
      <c r="AI52">
        <v>0</v>
      </c>
      <c r="AJ52">
        <v>0</v>
      </c>
      <c r="AK52">
        <v>13.02092</v>
      </c>
      <c r="AL52">
        <v>19.476600000000005</v>
      </c>
      <c r="AM52">
        <v>2.3697777777777778</v>
      </c>
      <c r="AN52">
        <v>0</v>
      </c>
      <c r="AO52">
        <v>1.4487143999999998</v>
      </c>
      <c r="AP52">
        <v>0.9435846</v>
      </c>
      <c r="AQ52">
        <v>0</v>
      </c>
      <c r="AR52">
        <v>12.758928000000001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27.565367081845913</v>
      </c>
      <c r="BB52">
        <f t="shared" si="0"/>
        <v>807.74678917126596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165.02573406221651</v>
      </c>
      <c r="L53">
        <v>20.000057520038983</v>
      </c>
      <c r="M53">
        <v>0</v>
      </c>
      <c r="N53">
        <v>30.00180572579233</v>
      </c>
      <c r="O53">
        <v>50.374248149774211</v>
      </c>
      <c r="P53">
        <v>43.674762407602955</v>
      </c>
      <c r="Q53">
        <v>2.7714502369668246</v>
      </c>
      <c r="R53">
        <v>10.762949780487805</v>
      </c>
      <c r="S53">
        <v>6.7009344827586208</v>
      </c>
      <c r="T53">
        <v>0</v>
      </c>
      <c r="U53">
        <v>292.42034662561497</v>
      </c>
      <c r="V53">
        <v>3.6193759071117562</v>
      </c>
      <c r="W53">
        <v>8.8393969251336895</v>
      </c>
      <c r="X53">
        <v>37.465762758640025</v>
      </c>
      <c r="Y53">
        <v>0</v>
      </c>
      <c r="Z53">
        <v>3.3293303999999999</v>
      </c>
      <c r="AA53">
        <v>0</v>
      </c>
      <c r="AB53">
        <v>10.035570480000001</v>
      </c>
      <c r="AC53">
        <v>7.3819532319999999</v>
      </c>
      <c r="AD53">
        <v>6.945553799999999</v>
      </c>
      <c r="AE53">
        <v>12.556885223999998</v>
      </c>
      <c r="AF53">
        <v>0</v>
      </c>
      <c r="AG53">
        <v>0</v>
      </c>
      <c r="AH53">
        <v>29.706442999999997</v>
      </c>
      <c r="AI53">
        <v>0</v>
      </c>
      <c r="AJ53">
        <v>0</v>
      </c>
      <c r="AK53">
        <v>13.02092</v>
      </c>
      <c r="AL53">
        <v>19.476600000000005</v>
      </c>
      <c r="AM53">
        <v>2.3697777777777778</v>
      </c>
      <c r="AN53">
        <v>0</v>
      </c>
      <c r="AO53">
        <v>1.4487143999999998</v>
      </c>
      <c r="AP53">
        <v>0.9435846</v>
      </c>
      <c r="AQ53">
        <v>0</v>
      </c>
      <c r="AR53">
        <v>12.758928000000001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26.391254018556054</v>
      </c>
      <c r="BB53">
        <f t="shared" si="0"/>
        <v>773.34176675936033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165.02598531865513</v>
      </c>
      <c r="L54">
        <v>20.000057520038983</v>
      </c>
      <c r="M54">
        <v>0</v>
      </c>
      <c r="N54">
        <v>30.00180572579233</v>
      </c>
      <c r="O54">
        <v>50.374248149774211</v>
      </c>
      <c r="P54">
        <v>43.674762407602955</v>
      </c>
      <c r="Q54">
        <v>2.7714502369668246</v>
      </c>
      <c r="R54">
        <v>10.762949780487805</v>
      </c>
      <c r="S54">
        <v>6.7009344827586208</v>
      </c>
      <c r="T54">
        <v>0</v>
      </c>
      <c r="U54">
        <v>292.42034662561497</v>
      </c>
      <c r="V54">
        <v>3.6193759071117562</v>
      </c>
      <c r="W54">
        <v>8.8393969251336895</v>
      </c>
      <c r="X54">
        <v>37.465762758640025</v>
      </c>
      <c r="Y54">
        <v>0</v>
      </c>
      <c r="Z54">
        <v>3.3293303999999999</v>
      </c>
      <c r="AA54">
        <v>0</v>
      </c>
      <c r="AB54">
        <v>10.035570480000001</v>
      </c>
      <c r="AC54">
        <v>7.3819532319999999</v>
      </c>
      <c r="AD54">
        <v>6.945553799999999</v>
      </c>
      <c r="AE54">
        <v>12.556885223999998</v>
      </c>
      <c r="AF54">
        <v>0</v>
      </c>
      <c r="AG54">
        <v>0</v>
      </c>
      <c r="AH54">
        <v>35.6477316</v>
      </c>
      <c r="AI54">
        <v>0</v>
      </c>
      <c r="AJ54">
        <v>0</v>
      </c>
      <c r="AK54">
        <v>13.02092</v>
      </c>
      <c r="AL54">
        <v>19.476600000000005</v>
      </c>
      <c r="AM54">
        <v>2.3697777777777778</v>
      </c>
      <c r="AN54">
        <v>0</v>
      </c>
      <c r="AO54">
        <v>1.4487143999999998</v>
      </c>
      <c r="AP54">
        <v>0.9435846</v>
      </c>
      <c r="AQ54">
        <v>0</v>
      </c>
      <c r="AR54">
        <v>12.758928000000001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26.587324908560454</v>
      </c>
      <c r="BB54">
        <f t="shared" si="0"/>
        <v>779.08723572579447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165.03536678469345</v>
      </c>
      <c r="L55">
        <v>20.000057520038983</v>
      </c>
      <c r="M55">
        <v>0</v>
      </c>
      <c r="N55">
        <v>30.00180572579233</v>
      </c>
      <c r="O55">
        <v>50.374248149774211</v>
      </c>
      <c r="P55">
        <v>43.674762407602955</v>
      </c>
      <c r="Q55">
        <v>2.7714502369668246</v>
      </c>
      <c r="R55">
        <v>10.762949780487805</v>
      </c>
      <c r="S55">
        <v>6.7009344827586208</v>
      </c>
      <c r="T55">
        <v>0</v>
      </c>
      <c r="U55">
        <v>292.42034662561497</v>
      </c>
      <c r="V55">
        <v>3.6193759071117562</v>
      </c>
      <c r="W55">
        <v>8.8393969251336895</v>
      </c>
      <c r="X55">
        <v>37.465762758640025</v>
      </c>
      <c r="Y55">
        <v>0</v>
      </c>
      <c r="Z55">
        <v>1.6646651999999997</v>
      </c>
      <c r="AA55">
        <v>0</v>
      </c>
      <c r="AB55">
        <v>10.035570480000001</v>
      </c>
      <c r="AC55">
        <v>7.3819532319999999</v>
      </c>
      <c r="AD55">
        <v>6.945553799999999</v>
      </c>
      <c r="AE55">
        <v>12.556885223999998</v>
      </c>
      <c r="AF55">
        <v>0</v>
      </c>
      <c r="AG55">
        <v>0</v>
      </c>
      <c r="AH55">
        <v>35.6477316</v>
      </c>
      <c r="AI55">
        <v>0</v>
      </c>
      <c r="AJ55">
        <v>0</v>
      </c>
      <c r="AK55">
        <v>13.02092</v>
      </c>
      <c r="AL55">
        <v>18.296200000000002</v>
      </c>
      <c r="AM55">
        <v>2.3697777777777778</v>
      </c>
      <c r="AN55">
        <v>0</v>
      </c>
      <c r="AO55">
        <v>1.4487143999999998</v>
      </c>
      <c r="AP55">
        <v>2.2450806000000001</v>
      </c>
      <c r="AQ55">
        <v>0</v>
      </c>
      <c r="AR55">
        <v>12.758928000000001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26.536696547721753</v>
      </c>
      <c r="BB55">
        <f t="shared" si="0"/>
        <v>777.60367635267164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165.02567905352458</v>
      </c>
      <c r="L56">
        <v>20.000057520038983</v>
      </c>
      <c r="M56">
        <v>0</v>
      </c>
      <c r="N56">
        <v>30.00180572579233</v>
      </c>
      <c r="O56">
        <v>50.374248149774211</v>
      </c>
      <c r="P56">
        <v>43.674762407602955</v>
      </c>
      <c r="Q56">
        <v>2.7714502369668246</v>
      </c>
      <c r="R56">
        <v>10.762949780487805</v>
      </c>
      <c r="S56">
        <v>6.7009344827586208</v>
      </c>
      <c r="T56">
        <v>0</v>
      </c>
      <c r="U56">
        <v>292.42034662561497</v>
      </c>
      <c r="V56">
        <v>3.6193759071117562</v>
      </c>
      <c r="W56">
        <v>8.8393969251336895</v>
      </c>
      <c r="X56">
        <v>37.465762758640025</v>
      </c>
      <c r="Y56">
        <v>0</v>
      </c>
      <c r="Z56">
        <v>1.6646651999999997</v>
      </c>
      <c r="AA56">
        <v>3.5685374400000001</v>
      </c>
      <c r="AB56">
        <v>10.035570480000001</v>
      </c>
      <c r="AC56">
        <v>7.3819532319999999</v>
      </c>
      <c r="AD56">
        <v>6.945553799999999</v>
      </c>
      <c r="AE56">
        <v>12.220574999999997</v>
      </c>
      <c r="AF56">
        <v>0</v>
      </c>
      <c r="AG56">
        <v>0</v>
      </c>
      <c r="AH56">
        <v>35.6477316</v>
      </c>
      <c r="AI56">
        <v>0</v>
      </c>
      <c r="AJ56">
        <v>0</v>
      </c>
      <c r="AK56">
        <v>13.02092</v>
      </c>
      <c r="AL56">
        <v>18.296200000000002</v>
      </c>
      <c r="AM56">
        <v>2.3697777777777778</v>
      </c>
      <c r="AN56">
        <v>0</v>
      </c>
      <c r="AO56">
        <v>1.4487143999999998</v>
      </c>
      <c r="AP56">
        <v>2.2450806000000001</v>
      </c>
      <c r="AQ56">
        <v>0</v>
      </c>
      <c r="AR56">
        <v>12.758928000000001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26.643040349332097</v>
      </c>
      <c r="BB56">
        <f t="shared" si="0"/>
        <v>780.71987203589242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165.0249134765705</v>
      </c>
      <c r="L57">
        <v>63.618344658549333</v>
      </c>
      <c r="M57">
        <v>0</v>
      </c>
      <c r="N57">
        <v>30.00180572579233</v>
      </c>
      <c r="O57">
        <v>50.374248149774211</v>
      </c>
      <c r="P57">
        <v>43.674762407602955</v>
      </c>
      <c r="Q57">
        <v>2.7714502369668246</v>
      </c>
      <c r="R57">
        <v>10.762949780487805</v>
      </c>
      <c r="S57">
        <v>6.7009344827586208</v>
      </c>
      <c r="T57">
        <v>0</v>
      </c>
      <c r="U57">
        <v>292.42034662561497</v>
      </c>
      <c r="V57">
        <v>3.6193759071117562</v>
      </c>
      <c r="W57">
        <v>8.8393969251336895</v>
      </c>
      <c r="X57">
        <v>37.465762758640025</v>
      </c>
      <c r="Y57">
        <v>0</v>
      </c>
      <c r="Z57">
        <v>1.6646651999999997</v>
      </c>
      <c r="AA57">
        <v>3.5685374400000001</v>
      </c>
      <c r="AB57">
        <v>10.035570480000001</v>
      </c>
      <c r="AC57">
        <v>7.3819532319999999</v>
      </c>
      <c r="AD57">
        <v>6.945553799999999</v>
      </c>
      <c r="AE57">
        <v>12.220574999999997</v>
      </c>
      <c r="AF57">
        <v>0</v>
      </c>
      <c r="AG57">
        <v>0</v>
      </c>
      <c r="AH57">
        <v>35.6477316</v>
      </c>
      <c r="AI57">
        <v>0</v>
      </c>
      <c r="AJ57">
        <v>0</v>
      </c>
      <c r="AK57">
        <v>13.02092</v>
      </c>
      <c r="AL57">
        <v>18.296200000000002</v>
      </c>
      <c r="AM57">
        <v>2.3697777777777778</v>
      </c>
      <c r="AN57">
        <v>0</v>
      </c>
      <c r="AO57">
        <v>1.6802100000000002</v>
      </c>
      <c r="AP57">
        <v>2.2450806000000001</v>
      </c>
      <c r="AQ57">
        <v>0</v>
      </c>
      <c r="AR57">
        <v>12.758928000000001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28.090057021806658</v>
      </c>
      <c r="BB57">
        <f t="shared" si="0"/>
        <v>823.12187252497415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165.0254491715547</v>
      </c>
      <c r="L58">
        <v>63.618344658549333</v>
      </c>
      <c r="M58">
        <v>0</v>
      </c>
      <c r="N58">
        <v>30.00180572579233</v>
      </c>
      <c r="O58">
        <v>50.374248149774211</v>
      </c>
      <c r="P58">
        <v>43.674762407602955</v>
      </c>
      <c r="Q58">
        <v>2.7714502369668246</v>
      </c>
      <c r="R58">
        <v>10.762949780487805</v>
      </c>
      <c r="S58">
        <v>6.7009344827586208</v>
      </c>
      <c r="T58">
        <v>0</v>
      </c>
      <c r="U58">
        <v>292.42034662561497</v>
      </c>
      <c r="V58">
        <v>3.6193759071117562</v>
      </c>
      <c r="W58">
        <v>8.8393969251336895</v>
      </c>
      <c r="X58">
        <v>37.465762758640025</v>
      </c>
      <c r="Y58">
        <v>0</v>
      </c>
      <c r="Z58">
        <v>1.6646651999999997</v>
      </c>
      <c r="AA58">
        <v>7.1370748800000001</v>
      </c>
      <c r="AB58">
        <v>10.035570480000001</v>
      </c>
      <c r="AC58">
        <v>7.3819532319999999</v>
      </c>
      <c r="AD58">
        <v>6.945553799999999</v>
      </c>
      <c r="AE58">
        <v>12.220574999999997</v>
      </c>
      <c r="AF58">
        <v>0</v>
      </c>
      <c r="AG58">
        <v>0</v>
      </c>
      <c r="AH58">
        <v>35.6477316</v>
      </c>
      <c r="AI58">
        <v>0</v>
      </c>
      <c r="AJ58">
        <v>0</v>
      </c>
      <c r="AK58">
        <v>13.02092</v>
      </c>
      <c r="AL58">
        <v>18.296200000000002</v>
      </c>
      <c r="AM58">
        <v>2.3697777777777778</v>
      </c>
      <c r="AN58">
        <v>0</v>
      </c>
      <c r="AO58">
        <v>1.6802100000000002</v>
      </c>
      <c r="AP58">
        <v>2.2450806000000001</v>
      </c>
      <c r="AQ58">
        <v>0</v>
      </c>
      <c r="AR58">
        <v>12.758928000000001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28.207836292686451</v>
      </c>
      <c r="BB58">
        <f t="shared" si="0"/>
        <v>826.57316638907844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165.03488346485949</v>
      </c>
      <c r="L59">
        <v>63.618344658549333</v>
      </c>
      <c r="M59">
        <v>0</v>
      </c>
      <c r="N59">
        <v>30.00180572579233</v>
      </c>
      <c r="O59">
        <v>50.374248149774211</v>
      </c>
      <c r="P59">
        <v>43.674762407602955</v>
      </c>
      <c r="Q59">
        <v>2.7714502369668246</v>
      </c>
      <c r="R59">
        <v>10.762949780487805</v>
      </c>
      <c r="S59">
        <v>6.7009344827586208</v>
      </c>
      <c r="T59">
        <v>0</v>
      </c>
      <c r="U59">
        <v>292.42034662561497</v>
      </c>
      <c r="V59">
        <v>3.6193759071117562</v>
      </c>
      <c r="W59">
        <v>8.8393969251336895</v>
      </c>
      <c r="X59">
        <v>37.465762758640025</v>
      </c>
      <c r="Y59">
        <v>0</v>
      </c>
      <c r="Z59">
        <v>1.6646651999999997</v>
      </c>
      <c r="AA59">
        <v>7.1370748800000001</v>
      </c>
      <c r="AB59">
        <v>10.035570480000001</v>
      </c>
      <c r="AC59">
        <v>7.3819532319999999</v>
      </c>
      <c r="AD59">
        <v>6.945553799999999</v>
      </c>
      <c r="AE59">
        <v>12.220574999999997</v>
      </c>
      <c r="AF59">
        <v>0</v>
      </c>
      <c r="AG59">
        <v>0</v>
      </c>
      <c r="AH59">
        <v>35.6477316</v>
      </c>
      <c r="AI59">
        <v>0</v>
      </c>
      <c r="AJ59">
        <v>0</v>
      </c>
      <c r="AK59">
        <v>13.02092</v>
      </c>
      <c r="AL59">
        <v>18.296200000000002</v>
      </c>
      <c r="AM59">
        <v>2.6812342857142859</v>
      </c>
      <c r="AN59">
        <v>0</v>
      </c>
      <c r="AO59">
        <v>1.6802100000000002</v>
      </c>
      <c r="AP59">
        <v>0.9435846</v>
      </c>
      <c r="AQ59">
        <v>0</v>
      </c>
      <c r="AR59">
        <v>12.758928000000001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28.175476339263611</v>
      </c>
      <c r="BB59">
        <f t="shared" si="0"/>
        <v>825.62492114374254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165.02600620720963</v>
      </c>
      <c r="L60">
        <v>63.618344658549333</v>
      </c>
      <c r="M60">
        <v>0</v>
      </c>
      <c r="N60">
        <v>30.00180572579233</v>
      </c>
      <c r="O60">
        <v>50.374248149774211</v>
      </c>
      <c r="P60">
        <v>43.674762407602955</v>
      </c>
      <c r="Q60">
        <v>2.7714502369668246</v>
      </c>
      <c r="R60">
        <v>10.762949780487805</v>
      </c>
      <c r="S60">
        <v>6.7009344827586208</v>
      </c>
      <c r="T60">
        <v>0</v>
      </c>
      <c r="U60">
        <v>292.42034662561497</v>
      </c>
      <c r="V60">
        <v>3.6193759071117562</v>
      </c>
      <c r="W60">
        <v>8.8393969251336895</v>
      </c>
      <c r="X60">
        <v>37.465762758640025</v>
      </c>
      <c r="Y60">
        <v>0</v>
      </c>
      <c r="Z60">
        <v>1.6646651999999997</v>
      </c>
      <c r="AA60">
        <v>7.1370748800000001</v>
      </c>
      <c r="AB60">
        <v>10.035570480000001</v>
      </c>
      <c r="AC60">
        <v>7.3819532319999999</v>
      </c>
      <c r="AD60">
        <v>6.945553799999999</v>
      </c>
      <c r="AE60">
        <v>12.220574999999997</v>
      </c>
      <c r="AF60">
        <v>0</v>
      </c>
      <c r="AG60">
        <v>0</v>
      </c>
      <c r="AH60">
        <v>35.6477316</v>
      </c>
      <c r="AI60">
        <v>0</v>
      </c>
      <c r="AJ60">
        <v>0</v>
      </c>
      <c r="AK60">
        <v>13.02092</v>
      </c>
      <c r="AL60">
        <v>18.296200000000002</v>
      </c>
      <c r="AM60">
        <v>4.0218514285714289</v>
      </c>
      <c r="AN60">
        <v>0</v>
      </c>
      <c r="AO60">
        <v>1.6802100000000002</v>
      </c>
      <c r="AP60">
        <v>0.9435846</v>
      </c>
      <c r="AQ60">
        <v>0</v>
      </c>
      <c r="AR60">
        <v>12.758928000000001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28.219423641502559</v>
      </c>
      <c r="BB60">
        <f t="shared" si="0"/>
        <v>826.91271372671088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165.02546419889853</v>
      </c>
      <c r="L61">
        <v>63.618344658549333</v>
      </c>
      <c r="M61">
        <v>0</v>
      </c>
      <c r="N61">
        <v>30.00180572579233</v>
      </c>
      <c r="O61">
        <v>50.374248149774211</v>
      </c>
      <c r="P61">
        <v>43.674762407602955</v>
      </c>
      <c r="Q61">
        <v>2.7714502369668246</v>
      </c>
      <c r="R61">
        <v>10.762949780487805</v>
      </c>
      <c r="S61">
        <v>6.7009344827586208</v>
      </c>
      <c r="T61">
        <v>0</v>
      </c>
      <c r="U61">
        <v>292.42034662561497</v>
      </c>
      <c r="V61">
        <v>3.6193759071117562</v>
      </c>
      <c r="W61">
        <v>8.0254469200524259</v>
      </c>
      <c r="X61">
        <v>37.465762758640025</v>
      </c>
      <c r="Y61">
        <v>0</v>
      </c>
      <c r="Z61">
        <v>1.6646651999999997</v>
      </c>
      <c r="AA61">
        <v>7.1370748800000001</v>
      </c>
      <c r="AB61">
        <v>10.035570480000001</v>
      </c>
      <c r="AC61">
        <v>7.3819532319999999</v>
      </c>
      <c r="AD61">
        <v>6.945553799999999</v>
      </c>
      <c r="AE61">
        <v>12.220574999999997</v>
      </c>
      <c r="AF61">
        <v>0</v>
      </c>
      <c r="AG61">
        <v>0</v>
      </c>
      <c r="AH61">
        <v>35.6477316</v>
      </c>
      <c r="AI61">
        <v>0</v>
      </c>
      <c r="AJ61">
        <v>0</v>
      </c>
      <c r="AK61">
        <v>13.02092</v>
      </c>
      <c r="AL61">
        <v>19.476600000000005</v>
      </c>
      <c r="AM61">
        <v>4.0218514285714289</v>
      </c>
      <c r="AN61">
        <v>0</v>
      </c>
      <c r="AO61">
        <v>1.6802100000000002</v>
      </c>
      <c r="AP61">
        <v>2.2450806000000001</v>
      </c>
      <c r="AQ61">
        <v>0</v>
      </c>
      <c r="AR61">
        <v>12.758928000000001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28.2744480426596</v>
      </c>
      <c r="BB61">
        <f t="shared" si="0"/>
        <v>828.52509331216152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165.03289026957324</v>
      </c>
      <c r="L62">
        <v>63.618344658549333</v>
      </c>
      <c r="M62">
        <v>0</v>
      </c>
      <c r="N62">
        <v>30.00180572579233</v>
      </c>
      <c r="O62">
        <v>50.374248149774211</v>
      </c>
      <c r="P62">
        <v>43.674762407602955</v>
      </c>
      <c r="Q62">
        <v>2.7714502369668246</v>
      </c>
      <c r="R62">
        <v>10.762949780487805</v>
      </c>
      <c r="S62">
        <v>6.7009344827586208</v>
      </c>
      <c r="T62">
        <v>0</v>
      </c>
      <c r="U62">
        <v>292.42034662561497</v>
      </c>
      <c r="V62">
        <v>3.6193759071117562</v>
      </c>
      <c r="W62">
        <v>8.0254469200524259</v>
      </c>
      <c r="X62">
        <v>37.465762758640025</v>
      </c>
      <c r="Y62">
        <v>0</v>
      </c>
      <c r="Z62">
        <v>1.6646651999999997</v>
      </c>
      <c r="AA62">
        <v>7.1370748800000001</v>
      </c>
      <c r="AB62">
        <v>10.035570480000001</v>
      </c>
      <c r="AC62">
        <v>7.3819532319999999</v>
      </c>
      <c r="AD62">
        <v>4.6303691999999996</v>
      </c>
      <c r="AE62">
        <v>11.862104799999999</v>
      </c>
      <c r="AF62">
        <v>0</v>
      </c>
      <c r="AG62">
        <v>0</v>
      </c>
      <c r="AH62">
        <v>35.6477316</v>
      </c>
      <c r="AI62">
        <v>0</v>
      </c>
      <c r="AJ62">
        <v>0</v>
      </c>
      <c r="AK62">
        <v>13.02092</v>
      </c>
      <c r="AL62">
        <v>19.476600000000005</v>
      </c>
      <c r="AM62">
        <v>4.0218514285714289</v>
      </c>
      <c r="AN62">
        <v>0</v>
      </c>
      <c r="AO62">
        <v>1.6802100000000002</v>
      </c>
      <c r="AP62">
        <v>2.2450806000000001</v>
      </c>
      <c r="AQ62">
        <v>0</v>
      </c>
      <c r="AR62">
        <v>12.758928000000001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6.6840000000000002</v>
      </c>
      <c r="AY62">
        <v>0</v>
      </c>
      <c r="AZ62">
        <v>0</v>
      </c>
      <c r="BA62">
        <v>28.407034639327964</v>
      </c>
      <c r="BB62">
        <f t="shared" si="0"/>
        <v>832.4102779861679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165.03258444226489</v>
      </c>
      <c r="L63">
        <v>63.618344658549333</v>
      </c>
      <c r="M63">
        <v>0</v>
      </c>
      <c r="N63">
        <v>30.00180572579233</v>
      </c>
      <c r="O63">
        <v>50.374248149774211</v>
      </c>
      <c r="P63">
        <v>43.674762407602955</v>
      </c>
      <c r="Q63">
        <v>2.7714502369668246</v>
      </c>
      <c r="R63">
        <v>9.6614910277324633</v>
      </c>
      <c r="S63">
        <v>6.7009344827586208</v>
      </c>
      <c r="T63">
        <v>0</v>
      </c>
      <c r="U63">
        <v>292.42034662561497</v>
      </c>
      <c r="V63">
        <v>3.6193759071117562</v>
      </c>
      <c r="W63">
        <v>8.2530735668789816</v>
      </c>
      <c r="X63">
        <v>37.465762758640025</v>
      </c>
      <c r="Y63">
        <v>0</v>
      </c>
      <c r="Z63">
        <v>1.6646651999999997</v>
      </c>
      <c r="AA63">
        <v>7.1370748800000001</v>
      </c>
      <c r="AB63">
        <v>10.035570480000001</v>
      </c>
      <c r="AC63">
        <v>7.3819532319999999</v>
      </c>
      <c r="AD63">
        <v>4.6303691999999996</v>
      </c>
      <c r="AE63">
        <v>11.568811</v>
      </c>
      <c r="AF63">
        <v>0</v>
      </c>
      <c r="AG63">
        <v>0</v>
      </c>
      <c r="AH63">
        <v>35.6477316</v>
      </c>
      <c r="AI63">
        <v>0</v>
      </c>
      <c r="AJ63">
        <v>0</v>
      </c>
      <c r="AK63">
        <v>13.02092</v>
      </c>
      <c r="AL63">
        <v>19.476600000000005</v>
      </c>
      <c r="AM63">
        <v>4.0218514285714289</v>
      </c>
      <c r="AN63">
        <v>0</v>
      </c>
      <c r="AO63">
        <v>1.6802100000000002</v>
      </c>
      <c r="AP63">
        <v>2.2450806000000001</v>
      </c>
      <c r="AQ63">
        <v>0</v>
      </c>
      <c r="AR63">
        <v>12.758928000000001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6.6840000000000002</v>
      </c>
      <c r="AY63">
        <v>0</v>
      </c>
      <c r="AZ63">
        <v>0</v>
      </c>
      <c r="BA63">
        <v>28.368509112208063</v>
      </c>
      <c r="BB63">
        <f t="shared" si="0"/>
        <v>831.28137178005068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165.02680651308211</v>
      </c>
      <c r="L64">
        <v>63.618344658549333</v>
      </c>
      <c r="M64">
        <v>0</v>
      </c>
      <c r="N64">
        <v>30.00180572579233</v>
      </c>
      <c r="O64">
        <v>50.374248149774211</v>
      </c>
      <c r="P64">
        <v>43.674762407602955</v>
      </c>
      <c r="Q64">
        <v>2.7714502369668246</v>
      </c>
      <c r="R64">
        <v>8.4378309894212808</v>
      </c>
      <c r="S64">
        <v>6.7009344827586208</v>
      </c>
      <c r="T64">
        <v>0</v>
      </c>
      <c r="U64">
        <v>292.42034662561497</v>
      </c>
      <c r="V64">
        <v>3.6193759071117562</v>
      </c>
      <c r="W64">
        <v>8.2530735668789816</v>
      </c>
      <c r="X64">
        <v>37.465762758640025</v>
      </c>
      <c r="Y64">
        <v>0</v>
      </c>
      <c r="Z64">
        <v>1.6646651999999997</v>
      </c>
      <c r="AA64">
        <v>7.1370748800000001</v>
      </c>
      <c r="AB64">
        <v>10.035570480000001</v>
      </c>
      <c r="AC64">
        <v>7.3819532319999999</v>
      </c>
      <c r="AD64">
        <v>4.6303691999999996</v>
      </c>
      <c r="AE64">
        <v>11.568811</v>
      </c>
      <c r="AF64">
        <v>0</v>
      </c>
      <c r="AG64">
        <v>0</v>
      </c>
      <c r="AH64">
        <v>35.6477316</v>
      </c>
      <c r="AI64">
        <v>0.64668399999999981</v>
      </c>
      <c r="AJ64">
        <v>0</v>
      </c>
      <c r="AK64">
        <v>13.02092</v>
      </c>
      <c r="AL64">
        <v>19.476600000000005</v>
      </c>
      <c r="AM64">
        <v>4.0218514285714289</v>
      </c>
      <c r="AN64">
        <v>0</v>
      </c>
      <c r="AO64">
        <v>1.6802100000000002</v>
      </c>
      <c r="AP64">
        <v>2.2450806000000001</v>
      </c>
      <c r="AQ64">
        <v>0</v>
      </c>
      <c r="AR64">
        <v>12.758928000000001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6.6840000000000002</v>
      </c>
      <c r="AY64">
        <v>0</v>
      </c>
      <c r="AZ64">
        <v>0</v>
      </c>
      <c r="BA64">
        <v>28.3492782617427</v>
      </c>
      <c r="BB64">
        <f t="shared" si="0"/>
        <v>830.71784866302198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165.03502368491743</v>
      </c>
      <c r="L65">
        <v>63.618344658549333</v>
      </c>
      <c r="M65">
        <v>0</v>
      </c>
      <c r="N65">
        <v>30.00180572579233</v>
      </c>
      <c r="O65">
        <v>50.374248149774211</v>
      </c>
      <c r="P65">
        <v>43.674762407602955</v>
      </c>
      <c r="Q65">
        <v>2.7714502369668246</v>
      </c>
      <c r="R65">
        <v>8.4378309894212808</v>
      </c>
      <c r="S65">
        <v>6.7009344827586208</v>
      </c>
      <c r="T65">
        <v>0</v>
      </c>
      <c r="U65">
        <v>292.42034662561497</v>
      </c>
      <c r="V65">
        <v>3.6193759071117562</v>
      </c>
      <c r="W65">
        <v>8.2530735668789816</v>
      </c>
      <c r="X65">
        <v>37.465762758640025</v>
      </c>
      <c r="Y65">
        <v>0</v>
      </c>
      <c r="Z65">
        <v>1.6646651999999997</v>
      </c>
      <c r="AA65">
        <v>7.1370748800000001</v>
      </c>
      <c r="AB65">
        <v>10.035570480000001</v>
      </c>
      <c r="AC65">
        <v>7.3819532319999999</v>
      </c>
      <c r="AD65">
        <v>4.6303691999999996</v>
      </c>
      <c r="AE65">
        <v>11.568811</v>
      </c>
      <c r="AF65">
        <v>0</v>
      </c>
      <c r="AG65">
        <v>0</v>
      </c>
      <c r="AH65">
        <v>35.6477316</v>
      </c>
      <c r="AI65">
        <v>3.556762</v>
      </c>
      <c r="AJ65">
        <v>0</v>
      </c>
      <c r="AK65">
        <v>13.02092</v>
      </c>
      <c r="AL65">
        <v>19.476600000000005</v>
      </c>
      <c r="AM65">
        <v>4.0218514285714289</v>
      </c>
      <c r="AN65">
        <v>0</v>
      </c>
      <c r="AO65">
        <v>1.6802100000000002</v>
      </c>
      <c r="AP65">
        <v>1.1062716000000001</v>
      </c>
      <c r="AQ65">
        <v>0</v>
      </c>
      <c r="AR65">
        <v>12.758928000000001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6.6840000000000002</v>
      </c>
      <c r="AY65">
        <v>0</v>
      </c>
      <c r="AZ65">
        <v>0</v>
      </c>
      <c r="BA65">
        <v>28.408001181539309</v>
      </c>
      <c r="BB65">
        <f t="shared" si="0"/>
        <v>832.43861191506073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165.03252532179644</v>
      </c>
      <c r="L66">
        <v>63.618344658549333</v>
      </c>
      <c r="M66">
        <v>0</v>
      </c>
      <c r="N66">
        <v>30.00180572579233</v>
      </c>
      <c r="O66">
        <v>50.374248149774211</v>
      </c>
      <c r="P66">
        <v>43.674762407602955</v>
      </c>
      <c r="Q66">
        <v>2.7714502369668246</v>
      </c>
      <c r="R66">
        <v>8.4378309894212808</v>
      </c>
      <c r="S66">
        <v>6.7009344827586208</v>
      </c>
      <c r="T66">
        <v>0</v>
      </c>
      <c r="U66">
        <v>292.42034662561497</v>
      </c>
      <c r="V66">
        <v>3.6193759071117562</v>
      </c>
      <c r="W66">
        <v>8.2530735668789816</v>
      </c>
      <c r="X66">
        <v>37.465762758640025</v>
      </c>
      <c r="Y66">
        <v>0</v>
      </c>
      <c r="Z66">
        <v>1.6646651999999997</v>
      </c>
      <c r="AA66">
        <v>7.1370748800000001</v>
      </c>
      <c r="AB66">
        <v>10.035570480000001</v>
      </c>
      <c r="AC66">
        <v>7.3819532319999999</v>
      </c>
      <c r="AD66">
        <v>4.6303691999999996</v>
      </c>
      <c r="AE66">
        <v>11.568811</v>
      </c>
      <c r="AF66">
        <v>0</v>
      </c>
      <c r="AG66">
        <v>0</v>
      </c>
      <c r="AH66">
        <v>35.6477316</v>
      </c>
      <c r="AI66">
        <v>3.556762</v>
      </c>
      <c r="AJ66">
        <v>0</v>
      </c>
      <c r="AK66">
        <v>13.02092</v>
      </c>
      <c r="AL66">
        <v>19.476600000000005</v>
      </c>
      <c r="AM66">
        <v>4.0218514285714289</v>
      </c>
      <c r="AN66">
        <v>0</v>
      </c>
      <c r="AO66">
        <v>1.6802100000000002</v>
      </c>
      <c r="AP66">
        <v>1.1062716000000001</v>
      </c>
      <c r="AQ66">
        <v>0</v>
      </c>
      <c r="AR66">
        <v>12.758928000000001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6.6840000000000002</v>
      </c>
      <c r="AY66">
        <v>0</v>
      </c>
      <c r="AZ66">
        <v>0</v>
      </c>
      <c r="BA66">
        <v>28.407918732302026</v>
      </c>
      <c r="BB66">
        <f t="shared" si="0"/>
        <v>832.436196001177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165.02652744316242</v>
      </c>
      <c r="L67">
        <v>63.618344658549333</v>
      </c>
      <c r="M67">
        <v>0</v>
      </c>
      <c r="N67">
        <v>30.00180572579233</v>
      </c>
      <c r="O67">
        <v>50.374248149774211</v>
      </c>
      <c r="P67">
        <v>43.674762407602955</v>
      </c>
      <c r="Q67">
        <v>2.7714502369668246</v>
      </c>
      <c r="R67">
        <v>8.4378309894212808</v>
      </c>
      <c r="S67">
        <v>6.7009344827586208</v>
      </c>
      <c r="T67">
        <v>0</v>
      </c>
      <c r="U67">
        <v>292.42034662561497</v>
      </c>
      <c r="V67">
        <v>3.6193759071117562</v>
      </c>
      <c r="W67">
        <v>8.2530735668789816</v>
      </c>
      <c r="X67">
        <v>37.465762758640025</v>
      </c>
      <c r="Y67">
        <v>0</v>
      </c>
      <c r="Z67">
        <v>1.6646651999999997</v>
      </c>
      <c r="AA67">
        <v>10.705612319999998</v>
      </c>
      <c r="AB67">
        <v>10.035570480000001</v>
      </c>
      <c r="AC67">
        <v>7.3819532319999999</v>
      </c>
      <c r="AD67">
        <v>4.6303691999999996</v>
      </c>
      <c r="AE67">
        <v>11.568811</v>
      </c>
      <c r="AF67">
        <v>0</v>
      </c>
      <c r="AG67">
        <v>0</v>
      </c>
      <c r="AH67">
        <v>38.606349000000009</v>
      </c>
      <c r="AI67">
        <v>3.556762</v>
      </c>
      <c r="AJ67">
        <v>0</v>
      </c>
      <c r="AK67">
        <v>13.02092</v>
      </c>
      <c r="AL67">
        <v>19.476600000000005</v>
      </c>
      <c r="AM67">
        <v>4.0218514285714289</v>
      </c>
      <c r="AN67">
        <v>0</v>
      </c>
      <c r="AO67">
        <v>1.6802100000000002</v>
      </c>
      <c r="AP67">
        <v>2.2450806000000001</v>
      </c>
      <c r="AQ67">
        <v>0</v>
      </c>
      <c r="AR67">
        <v>12.758928000000001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6.6840000000000002</v>
      </c>
      <c r="AY67">
        <v>0</v>
      </c>
      <c r="AZ67">
        <v>0</v>
      </c>
      <c r="BA67">
        <v>28.660697945303337</v>
      </c>
      <c r="BB67">
        <f t="shared" si="0"/>
        <v>839.84338274954177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165.02572398137926</v>
      </c>
      <c r="L68">
        <v>63.618344658549333</v>
      </c>
      <c r="M68">
        <v>0</v>
      </c>
      <c r="N68">
        <v>30.00180572579233</v>
      </c>
      <c r="O68">
        <v>50.374248149774211</v>
      </c>
      <c r="P68">
        <v>43.674762407602955</v>
      </c>
      <c r="Q68">
        <v>2.7714502369668246</v>
      </c>
      <c r="R68">
        <v>8.4378309894212808</v>
      </c>
      <c r="S68">
        <v>6.7009344827586208</v>
      </c>
      <c r="T68">
        <v>0</v>
      </c>
      <c r="U68">
        <v>292.42034662561497</v>
      </c>
      <c r="V68">
        <v>3.6193759071117562</v>
      </c>
      <c r="W68">
        <v>8.2530735668789816</v>
      </c>
      <c r="X68">
        <v>37.465762758640025</v>
      </c>
      <c r="Y68">
        <v>0</v>
      </c>
      <c r="Z68">
        <v>1.6646651999999997</v>
      </c>
      <c r="AA68">
        <v>10.705612319999998</v>
      </c>
      <c r="AB68">
        <v>10.035570480000001</v>
      </c>
      <c r="AC68">
        <v>7.3819532319999999</v>
      </c>
      <c r="AD68">
        <v>4.6303691999999996</v>
      </c>
      <c r="AE68">
        <v>11.568811</v>
      </c>
      <c r="AF68">
        <v>0</v>
      </c>
      <c r="AG68">
        <v>0</v>
      </c>
      <c r="AH68">
        <v>38.606349000000009</v>
      </c>
      <c r="AI68">
        <v>3.556762</v>
      </c>
      <c r="AJ68">
        <v>0</v>
      </c>
      <c r="AK68">
        <v>13.02092</v>
      </c>
      <c r="AL68">
        <v>19.476600000000005</v>
      </c>
      <c r="AM68">
        <v>4.0218514285714289</v>
      </c>
      <c r="AN68">
        <v>0</v>
      </c>
      <c r="AO68">
        <v>1.6802100000000002</v>
      </c>
      <c r="AP68">
        <v>2.2450806000000001</v>
      </c>
      <c r="AQ68">
        <v>0</v>
      </c>
      <c r="AR68">
        <v>12.758928000000001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6.6840000000000002</v>
      </c>
      <c r="AY68">
        <v>0</v>
      </c>
      <c r="AZ68">
        <v>0</v>
      </c>
      <c r="BA68">
        <v>28.660671432390597</v>
      </c>
      <c r="BB68">
        <f t="shared" ref="BB68:BB99" si="1">SUM(B68:AZ68)-BA68</f>
        <v>839.84260580067121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165.02598531865513</v>
      </c>
      <c r="L69">
        <v>63.618344658549333</v>
      </c>
      <c r="M69">
        <v>0</v>
      </c>
      <c r="N69">
        <v>30.00180572579233</v>
      </c>
      <c r="O69">
        <v>50.374248149774211</v>
      </c>
      <c r="P69">
        <v>43.674762407602955</v>
      </c>
      <c r="Q69">
        <v>2.7714502369668246</v>
      </c>
      <c r="R69">
        <v>8.4404571428571415</v>
      </c>
      <c r="S69">
        <v>6.7009344827586208</v>
      </c>
      <c r="T69">
        <v>0</v>
      </c>
      <c r="U69">
        <v>292.42034662561497</v>
      </c>
      <c r="V69">
        <v>3.6193759071117562</v>
      </c>
      <c r="W69">
        <v>8.2530735668789816</v>
      </c>
      <c r="X69">
        <v>37.465762758640025</v>
      </c>
      <c r="Y69">
        <v>0</v>
      </c>
      <c r="Z69">
        <v>1.6646651999999997</v>
      </c>
      <c r="AA69">
        <v>10.705612319999998</v>
      </c>
      <c r="AB69">
        <v>10.035570480000001</v>
      </c>
      <c r="AC69">
        <v>7.3819532319999999</v>
      </c>
      <c r="AD69">
        <v>4.6303691999999996</v>
      </c>
      <c r="AE69">
        <v>12.546456999999998</v>
      </c>
      <c r="AF69">
        <v>0</v>
      </c>
      <c r="AG69">
        <v>0</v>
      </c>
      <c r="AH69">
        <v>38.606349000000009</v>
      </c>
      <c r="AI69">
        <v>0.64668399999999981</v>
      </c>
      <c r="AJ69">
        <v>0</v>
      </c>
      <c r="AK69">
        <v>13.02092</v>
      </c>
      <c r="AL69">
        <v>19.476600000000005</v>
      </c>
      <c r="AM69">
        <v>4.0218514285714289</v>
      </c>
      <c r="AN69">
        <v>0</v>
      </c>
      <c r="AO69">
        <v>1.6802100000000002</v>
      </c>
      <c r="AP69">
        <v>2.2450806000000001</v>
      </c>
      <c r="AQ69">
        <v>0</v>
      </c>
      <c r="AR69">
        <v>12.758928000000001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6.6840000000000002</v>
      </c>
      <c r="AY69">
        <v>0</v>
      </c>
      <c r="AZ69">
        <v>0</v>
      </c>
      <c r="BA69">
        <v>28.596996719101671</v>
      </c>
      <c r="BB69">
        <f t="shared" si="1"/>
        <v>837.97673600467203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165.02626735005816</v>
      </c>
      <c r="L70">
        <v>63.618344658549333</v>
      </c>
      <c r="M70">
        <v>0</v>
      </c>
      <c r="N70">
        <v>30.00180572579233</v>
      </c>
      <c r="O70">
        <v>50.374248149774211</v>
      </c>
      <c r="P70">
        <v>43.674762407602955</v>
      </c>
      <c r="Q70">
        <v>2.7714502369668246</v>
      </c>
      <c r="R70">
        <v>8.4455437325038858</v>
      </c>
      <c r="S70">
        <v>6.7009344827586208</v>
      </c>
      <c r="T70">
        <v>0</v>
      </c>
      <c r="U70">
        <v>292.42034662561497</v>
      </c>
      <c r="V70">
        <v>3.6193759071117562</v>
      </c>
      <c r="W70">
        <v>8.2530735668789816</v>
      </c>
      <c r="X70">
        <v>37.465762758640025</v>
      </c>
      <c r="Y70">
        <v>0</v>
      </c>
      <c r="Z70">
        <v>1.6646651999999997</v>
      </c>
      <c r="AA70">
        <v>10.705612319999998</v>
      </c>
      <c r="AB70">
        <v>10.035570480000001</v>
      </c>
      <c r="AC70">
        <v>7.3819532319999999</v>
      </c>
      <c r="AD70">
        <v>4.6303691999999996</v>
      </c>
      <c r="AE70">
        <v>12.546456999999998</v>
      </c>
      <c r="AF70">
        <v>0</v>
      </c>
      <c r="AG70">
        <v>0</v>
      </c>
      <c r="AH70">
        <v>38.606349000000009</v>
      </c>
      <c r="AI70">
        <v>0.64668399999999981</v>
      </c>
      <c r="AJ70">
        <v>0</v>
      </c>
      <c r="AK70">
        <v>13.02092</v>
      </c>
      <c r="AL70">
        <v>19.476600000000005</v>
      </c>
      <c r="AM70">
        <v>2.6812342857142859</v>
      </c>
      <c r="AN70">
        <v>0</v>
      </c>
      <c r="AO70">
        <v>1.6802100000000002</v>
      </c>
      <c r="AP70">
        <v>2.2450806000000001</v>
      </c>
      <c r="AQ70">
        <v>0</v>
      </c>
      <c r="AR70">
        <v>12.758928000000001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6.6840000000000002</v>
      </c>
      <c r="AY70">
        <v>0</v>
      </c>
      <c r="AZ70">
        <v>0</v>
      </c>
      <c r="BA70">
        <v>28.552933625180497</v>
      </c>
      <c r="BB70">
        <f t="shared" si="1"/>
        <v>836.68555057678577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165.02657274006148</v>
      </c>
      <c r="L71">
        <v>63.618344658549333</v>
      </c>
      <c r="M71">
        <v>0</v>
      </c>
      <c r="N71">
        <v>30.00180572579233</v>
      </c>
      <c r="O71">
        <v>50.374248149774211</v>
      </c>
      <c r="P71">
        <v>43.674762407602955</v>
      </c>
      <c r="Q71">
        <v>2.7714502369668246</v>
      </c>
      <c r="R71">
        <v>8.4455437325038858</v>
      </c>
      <c r="S71">
        <v>6.7009344827586208</v>
      </c>
      <c r="T71">
        <v>0</v>
      </c>
      <c r="U71">
        <v>292.42034662561497</v>
      </c>
      <c r="V71">
        <v>3.6193759071117562</v>
      </c>
      <c r="W71">
        <v>8.2530735668789816</v>
      </c>
      <c r="X71">
        <v>37.465762758640025</v>
      </c>
      <c r="Y71">
        <v>0</v>
      </c>
      <c r="Z71">
        <v>1.6646651999999997</v>
      </c>
      <c r="AA71">
        <v>10.705612319999998</v>
      </c>
      <c r="AB71">
        <v>10.035570480000001</v>
      </c>
      <c r="AC71">
        <v>7.3819532319999999</v>
      </c>
      <c r="AD71">
        <v>4.6303691999999996</v>
      </c>
      <c r="AE71">
        <v>12.546456999999998</v>
      </c>
      <c r="AF71">
        <v>0</v>
      </c>
      <c r="AG71">
        <v>0</v>
      </c>
      <c r="AH71">
        <v>38.606349000000009</v>
      </c>
      <c r="AI71">
        <v>0.64668399999999981</v>
      </c>
      <c r="AJ71">
        <v>0</v>
      </c>
      <c r="AK71">
        <v>13.02092</v>
      </c>
      <c r="AL71">
        <v>19.476600000000005</v>
      </c>
      <c r="AM71">
        <v>2.6812342857142859</v>
      </c>
      <c r="AN71">
        <v>0</v>
      </c>
      <c r="AO71">
        <v>1.4487143999999998</v>
      </c>
      <c r="AP71">
        <v>1.1062716000000001</v>
      </c>
      <c r="AQ71">
        <v>0</v>
      </c>
      <c r="AR71">
        <v>12.758928000000001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6.6840000000000002</v>
      </c>
      <c r="AY71">
        <v>0</v>
      </c>
      <c r="AZ71">
        <v>0</v>
      </c>
      <c r="BA71">
        <v>28.507723571443844</v>
      </c>
      <c r="BB71">
        <f t="shared" si="1"/>
        <v>835.36076142052571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165.02709187093342</v>
      </c>
      <c r="L72">
        <v>63.618344658549333</v>
      </c>
      <c r="M72">
        <v>0</v>
      </c>
      <c r="N72">
        <v>30.00180572579233</v>
      </c>
      <c r="O72">
        <v>50.374248149774211</v>
      </c>
      <c r="P72">
        <v>43.674762407602955</v>
      </c>
      <c r="Q72">
        <v>2.7714502369668246</v>
      </c>
      <c r="R72">
        <v>8.4455437325038858</v>
      </c>
      <c r="S72">
        <v>6.7009344827586208</v>
      </c>
      <c r="T72">
        <v>0</v>
      </c>
      <c r="U72">
        <v>292.42034662561497</v>
      </c>
      <c r="V72">
        <v>3.6193759071117562</v>
      </c>
      <c r="W72">
        <v>8.2530735668789816</v>
      </c>
      <c r="X72">
        <v>37.465762758640025</v>
      </c>
      <c r="Y72">
        <v>0</v>
      </c>
      <c r="Z72">
        <v>1.6646651999999997</v>
      </c>
      <c r="AA72">
        <v>10.705612319999998</v>
      </c>
      <c r="AB72">
        <v>10.035570480000001</v>
      </c>
      <c r="AC72">
        <v>7.3819532319999999</v>
      </c>
      <c r="AD72">
        <v>4.6303691999999996</v>
      </c>
      <c r="AE72">
        <v>12.546456999999998</v>
      </c>
      <c r="AF72">
        <v>0</v>
      </c>
      <c r="AG72">
        <v>0</v>
      </c>
      <c r="AH72">
        <v>38.606349000000009</v>
      </c>
      <c r="AI72">
        <v>0.64668399999999981</v>
      </c>
      <c r="AJ72">
        <v>0</v>
      </c>
      <c r="AK72">
        <v>13.02092</v>
      </c>
      <c r="AL72">
        <v>19.476600000000005</v>
      </c>
      <c r="AM72">
        <v>2.6812342857142859</v>
      </c>
      <c r="AN72">
        <v>0</v>
      </c>
      <c r="AO72">
        <v>1.4487143999999998</v>
      </c>
      <c r="AP72">
        <v>1.1062716000000001</v>
      </c>
      <c r="AQ72">
        <v>0</v>
      </c>
      <c r="AR72">
        <v>12.758928000000001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6.6840000000000002</v>
      </c>
      <c r="AY72">
        <v>0</v>
      </c>
      <c r="AZ72">
        <v>0</v>
      </c>
      <c r="BA72">
        <v>28.507740706241005</v>
      </c>
      <c r="BB72">
        <f t="shared" si="1"/>
        <v>835.36126341660054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79.999755572170784</v>
      </c>
      <c r="L73">
        <v>54.994535083356062</v>
      </c>
      <c r="M73">
        <v>0</v>
      </c>
      <c r="N73">
        <v>30.00180572579233</v>
      </c>
      <c r="O73">
        <v>50.374248149774211</v>
      </c>
      <c r="P73">
        <v>43.674762407602955</v>
      </c>
      <c r="Q73">
        <v>2.7714502369668246</v>
      </c>
      <c r="R73">
        <v>10.762949780487805</v>
      </c>
      <c r="S73">
        <v>6.7009344827586208</v>
      </c>
      <c r="T73">
        <v>0</v>
      </c>
      <c r="U73">
        <v>292.42034662561497</v>
      </c>
      <c r="V73">
        <v>3.6193759071117562</v>
      </c>
      <c r="W73">
        <v>8.2530735668789816</v>
      </c>
      <c r="X73">
        <v>37.465762758640025</v>
      </c>
      <c r="Y73">
        <v>0</v>
      </c>
      <c r="Z73">
        <v>1.6646651999999997</v>
      </c>
      <c r="AA73">
        <v>10.705612319999998</v>
      </c>
      <c r="AB73">
        <v>10.035570480000001</v>
      </c>
      <c r="AC73">
        <v>7.3819532319999999</v>
      </c>
      <c r="AD73">
        <v>4.6303691999999996</v>
      </c>
      <c r="AE73">
        <v>12.546456999999998</v>
      </c>
      <c r="AF73">
        <v>0</v>
      </c>
      <c r="AG73">
        <v>0</v>
      </c>
      <c r="AH73">
        <v>38.606349000000009</v>
      </c>
      <c r="AI73">
        <v>0.64668399999999981</v>
      </c>
      <c r="AJ73">
        <v>0</v>
      </c>
      <c r="AK73">
        <v>13.02092</v>
      </c>
      <c r="AL73">
        <v>19.476600000000005</v>
      </c>
      <c r="AM73">
        <v>2.6812342857142859</v>
      </c>
      <c r="AN73">
        <v>0</v>
      </c>
      <c r="AO73">
        <v>1.4487143999999998</v>
      </c>
      <c r="AP73">
        <v>1.1062716000000001</v>
      </c>
      <c r="AQ73">
        <v>0</v>
      </c>
      <c r="AR73">
        <v>12.758928000000001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8.0739999999999998</v>
      </c>
      <c r="AY73">
        <v>0</v>
      </c>
      <c r="AZ73">
        <v>0</v>
      </c>
      <c r="BA73">
        <v>25.539597353523824</v>
      </c>
      <c r="BB73">
        <f t="shared" si="1"/>
        <v>748.38566694334577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79.999735994864665</v>
      </c>
      <c r="L74">
        <v>54.994535083356062</v>
      </c>
      <c r="M74">
        <v>0</v>
      </c>
      <c r="N74">
        <v>30.00180572579233</v>
      </c>
      <c r="O74">
        <v>50.374248149774211</v>
      </c>
      <c r="P74">
        <v>43.674762407602955</v>
      </c>
      <c r="Q74">
        <v>2.7714502369668246</v>
      </c>
      <c r="R74">
        <v>10.762949780487805</v>
      </c>
      <c r="S74">
        <v>6.7009344827586208</v>
      </c>
      <c r="T74">
        <v>0</v>
      </c>
      <c r="U74">
        <v>292.42034662561497</v>
      </c>
      <c r="V74">
        <v>3.6193759071117562</v>
      </c>
      <c r="W74">
        <v>8.2530735668789816</v>
      </c>
      <c r="X74">
        <v>37.465762758640025</v>
      </c>
      <c r="Y74">
        <v>0</v>
      </c>
      <c r="Z74">
        <v>1.6646651999999997</v>
      </c>
      <c r="AA74">
        <v>10.705612319999998</v>
      </c>
      <c r="AB74">
        <v>10.035570480000001</v>
      </c>
      <c r="AC74">
        <v>7.3819532319999999</v>
      </c>
      <c r="AD74">
        <v>4.6303691999999996</v>
      </c>
      <c r="AE74">
        <v>12.546456999999998</v>
      </c>
      <c r="AF74">
        <v>0</v>
      </c>
      <c r="AG74">
        <v>0</v>
      </c>
      <c r="AH74">
        <v>38.606349000000009</v>
      </c>
      <c r="AI74">
        <v>0.64668399999999981</v>
      </c>
      <c r="AJ74">
        <v>0</v>
      </c>
      <c r="AK74">
        <v>13.02092</v>
      </c>
      <c r="AL74">
        <v>19.476600000000005</v>
      </c>
      <c r="AM74">
        <v>2.6812342857142859</v>
      </c>
      <c r="AN74">
        <v>0</v>
      </c>
      <c r="AO74">
        <v>1.4487143999999998</v>
      </c>
      <c r="AP74">
        <v>1.1062716000000001</v>
      </c>
      <c r="AQ74">
        <v>0</v>
      </c>
      <c r="AR74">
        <v>12.758928000000001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8.0739999999999998</v>
      </c>
      <c r="AY74">
        <v>0</v>
      </c>
      <c r="AZ74">
        <v>0</v>
      </c>
      <c r="BA74">
        <v>25.539596711036346</v>
      </c>
      <c r="BB74">
        <f t="shared" si="1"/>
        <v>748.38564800852714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79.999896029070541</v>
      </c>
      <c r="L75">
        <v>20.000057520038983</v>
      </c>
      <c r="M75">
        <v>0</v>
      </c>
      <c r="N75">
        <v>30.00180572579233</v>
      </c>
      <c r="O75">
        <v>50.374248149774211</v>
      </c>
      <c r="P75">
        <v>43.674762407602955</v>
      </c>
      <c r="Q75">
        <v>2.7714502369668246</v>
      </c>
      <c r="R75">
        <v>10.762949780487805</v>
      </c>
      <c r="S75">
        <v>6.7009344827586208</v>
      </c>
      <c r="T75">
        <v>0</v>
      </c>
      <c r="U75">
        <v>292.42034662561497</v>
      </c>
      <c r="V75">
        <v>3.6193759071117562</v>
      </c>
      <c r="W75">
        <v>8.2530735668789816</v>
      </c>
      <c r="X75">
        <v>37.465762758640025</v>
      </c>
      <c r="Y75">
        <v>0</v>
      </c>
      <c r="Z75">
        <v>1.6646651999999997</v>
      </c>
      <c r="AA75">
        <v>10.705612319999998</v>
      </c>
      <c r="AB75">
        <v>10.035570480000001</v>
      </c>
      <c r="AC75">
        <v>7.3745140799999982</v>
      </c>
      <c r="AD75">
        <v>4.6303691999999996</v>
      </c>
      <c r="AE75">
        <v>12.556885223999998</v>
      </c>
      <c r="AF75">
        <v>0</v>
      </c>
      <c r="AG75">
        <v>0</v>
      </c>
      <c r="AH75">
        <v>38.606349000000009</v>
      </c>
      <c r="AI75">
        <v>0.64668399999999981</v>
      </c>
      <c r="AJ75">
        <v>0</v>
      </c>
      <c r="AK75">
        <v>13.02092</v>
      </c>
      <c r="AL75">
        <v>19.476600000000005</v>
      </c>
      <c r="AM75">
        <v>2.6812342857142859</v>
      </c>
      <c r="AN75">
        <v>0</v>
      </c>
      <c r="AO75">
        <v>1.4487143999999998</v>
      </c>
      <c r="AP75">
        <v>1.1062716000000001</v>
      </c>
      <c r="AQ75">
        <v>0</v>
      </c>
      <c r="AR75">
        <v>12.758928000000001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8.0739999999999998</v>
      </c>
      <c r="AY75">
        <v>0</v>
      </c>
      <c r="AZ75">
        <v>0</v>
      </c>
      <c r="BA75">
        <v>24.384883519650899</v>
      </c>
      <c r="BB75">
        <f t="shared" si="1"/>
        <v>714.54903274280139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79.999384982672325</v>
      </c>
      <c r="L76">
        <v>20.000057520038983</v>
      </c>
      <c r="M76">
        <v>0</v>
      </c>
      <c r="N76">
        <v>30.00180572579233</v>
      </c>
      <c r="O76">
        <v>50.374248149774211</v>
      </c>
      <c r="P76">
        <v>43.674762407602955</v>
      </c>
      <c r="Q76">
        <v>2.7714502369668246</v>
      </c>
      <c r="R76">
        <v>10.762949780487805</v>
      </c>
      <c r="S76">
        <v>6.7009344827586208</v>
      </c>
      <c r="T76">
        <v>0</v>
      </c>
      <c r="U76">
        <v>292.42034662561497</v>
      </c>
      <c r="V76">
        <v>3.6193759071117562</v>
      </c>
      <c r="W76">
        <v>8.2530735668789816</v>
      </c>
      <c r="X76">
        <v>37.465762758640025</v>
      </c>
      <c r="Y76">
        <v>0</v>
      </c>
      <c r="Z76">
        <v>1.6646651999999997</v>
      </c>
      <c r="AA76">
        <v>10.705612319999998</v>
      </c>
      <c r="AB76">
        <v>10.035570480000001</v>
      </c>
      <c r="AC76">
        <v>7.3745140799999982</v>
      </c>
      <c r="AD76">
        <v>4.6303691999999996</v>
      </c>
      <c r="AE76">
        <v>12.556885223999998</v>
      </c>
      <c r="AF76">
        <v>0</v>
      </c>
      <c r="AG76">
        <v>0</v>
      </c>
      <c r="AH76">
        <v>38.606349000000009</v>
      </c>
      <c r="AI76">
        <v>0.64668399999999981</v>
      </c>
      <c r="AJ76">
        <v>0</v>
      </c>
      <c r="AK76">
        <v>13.02092</v>
      </c>
      <c r="AL76">
        <v>18.296200000000002</v>
      </c>
      <c r="AM76">
        <v>2.6812342857142859</v>
      </c>
      <c r="AN76">
        <v>0</v>
      </c>
      <c r="AO76">
        <v>1.4487143999999998</v>
      </c>
      <c r="AP76">
        <v>1.1062716000000001</v>
      </c>
      <c r="AQ76">
        <v>0</v>
      </c>
      <c r="AR76">
        <v>12.758928000000001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8.0739999999999998</v>
      </c>
      <c r="AY76">
        <v>0</v>
      </c>
      <c r="AZ76">
        <v>0</v>
      </c>
      <c r="BA76">
        <v>24.345913453963398</v>
      </c>
      <c r="BB76">
        <f t="shared" si="1"/>
        <v>713.40709176209066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79.596140688790726</v>
      </c>
      <c r="L77">
        <v>59.306475159235667</v>
      </c>
      <c r="M77">
        <v>0</v>
      </c>
      <c r="N77">
        <v>30.00180572579233</v>
      </c>
      <c r="O77">
        <v>50.374248149774211</v>
      </c>
      <c r="P77">
        <v>43.674762407602955</v>
      </c>
      <c r="Q77">
        <v>2.5761082653061225</v>
      </c>
      <c r="R77">
        <v>8.5401592865928659</v>
      </c>
      <c r="S77">
        <v>5.5018998569384854</v>
      </c>
      <c r="T77">
        <v>0</v>
      </c>
      <c r="U77">
        <v>292.42034662561497</v>
      </c>
      <c r="V77">
        <v>3.6193759071117562</v>
      </c>
      <c r="W77">
        <v>8.2530735668789816</v>
      </c>
      <c r="X77">
        <v>37.465762758640025</v>
      </c>
      <c r="Y77">
        <v>0</v>
      </c>
      <c r="Z77">
        <v>1.6646651999999997</v>
      </c>
      <c r="AA77">
        <v>10.705612319999998</v>
      </c>
      <c r="AB77">
        <v>10.035570480000001</v>
      </c>
      <c r="AC77">
        <v>7.3745140799999982</v>
      </c>
      <c r="AD77">
        <v>4.6303691999999996</v>
      </c>
      <c r="AE77">
        <v>12.556885223999998</v>
      </c>
      <c r="AF77">
        <v>0</v>
      </c>
      <c r="AG77">
        <v>0</v>
      </c>
      <c r="AH77">
        <v>38.606349000000009</v>
      </c>
      <c r="AI77">
        <v>3.556762</v>
      </c>
      <c r="AJ77">
        <v>0</v>
      </c>
      <c r="AK77">
        <v>13.02092</v>
      </c>
      <c r="AL77">
        <v>18.296200000000002</v>
      </c>
      <c r="AM77">
        <v>2.6812342857142859</v>
      </c>
      <c r="AN77">
        <v>0</v>
      </c>
      <c r="AO77">
        <v>1.4487143999999998</v>
      </c>
      <c r="AP77">
        <v>1.4316456</v>
      </c>
      <c r="AQ77">
        <v>0</v>
      </c>
      <c r="AR77">
        <v>12.758928000000001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8.0739999999999998</v>
      </c>
      <c r="AY77">
        <v>0</v>
      </c>
      <c r="AZ77">
        <v>0</v>
      </c>
      <c r="BA77">
        <v>25.617120814879918</v>
      </c>
      <c r="BB77">
        <f t="shared" si="1"/>
        <v>750.65734265511344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79.576599563815677</v>
      </c>
      <c r="L78">
        <v>59.306475159235667</v>
      </c>
      <c r="M78">
        <v>0</v>
      </c>
      <c r="N78">
        <v>30.00180572579233</v>
      </c>
      <c r="O78">
        <v>50.374248149774211</v>
      </c>
      <c r="P78">
        <v>43.674762407602955</v>
      </c>
      <c r="Q78">
        <v>2.5761082653061225</v>
      </c>
      <c r="R78">
        <v>8.5401592865928659</v>
      </c>
      <c r="S78">
        <v>5.5018998569384854</v>
      </c>
      <c r="T78">
        <v>0</v>
      </c>
      <c r="U78">
        <v>292.42034662561497</v>
      </c>
      <c r="V78">
        <v>3.6193759071117562</v>
      </c>
      <c r="W78">
        <v>8.2530735668789816</v>
      </c>
      <c r="X78">
        <v>37.465762758640025</v>
      </c>
      <c r="Y78">
        <v>0</v>
      </c>
      <c r="Z78">
        <v>3.3293303999999999</v>
      </c>
      <c r="AA78">
        <v>10.705612319999998</v>
      </c>
      <c r="AB78">
        <v>10.035570480000001</v>
      </c>
      <c r="AC78">
        <v>7.3745140799999982</v>
      </c>
      <c r="AD78">
        <v>6.945553799999999</v>
      </c>
      <c r="AE78">
        <v>12.556885223999998</v>
      </c>
      <c r="AF78">
        <v>0</v>
      </c>
      <c r="AG78">
        <v>0</v>
      </c>
      <c r="AH78">
        <v>38.606349000000009</v>
      </c>
      <c r="AI78">
        <v>3.556762</v>
      </c>
      <c r="AJ78">
        <v>0</v>
      </c>
      <c r="AK78">
        <v>13.02092</v>
      </c>
      <c r="AL78">
        <v>18.296200000000002</v>
      </c>
      <c r="AM78">
        <v>2.6812342857142859</v>
      </c>
      <c r="AN78">
        <v>0</v>
      </c>
      <c r="AO78">
        <v>1.4487143999999998</v>
      </c>
      <c r="AP78">
        <v>1.4316456</v>
      </c>
      <c r="AQ78">
        <v>0</v>
      </c>
      <c r="AR78">
        <v>12.758928000000001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8.0739999999999998</v>
      </c>
      <c r="AY78">
        <v>0</v>
      </c>
      <c r="AZ78">
        <v>0</v>
      </c>
      <c r="BA78">
        <v>25.74781123245851</v>
      </c>
      <c r="BB78">
        <f t="shared" si="1"/>
        <v>754.48696091255977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165.02657274006148</v>
      </c>
      <c r="L79">
        <v>63.618344658549333</v>
      </c>
      <c r="M79">
        <v>0</v>
      </c>
      <c r="N79">
        <v>30.00180572579233</v>
      </c>
      <c r="O79">
        <v>50.374248149774211</v>
      </c>
      <c r="P79">
        <v>43.674762407602955</v>
      </c>
      <c r="Q79">
        <v>2.7714502369668246</v>
      </c>
      <c r="R79">
        <v>10.762949780487805</v>
      </c>
      <c r="S79">
        <v>6.7007986363636363</v>
      </c>
      <c r="T79">
        <v>0</v>
      </c>
      <c r="U79">
        <v>292.42034662561497</v>
      </c>
      <c r="V79">
        <v>3.6193759071117562</v>
      </c>
      <c r="W79">
        <v>8.3970547045951847</v>
      </c>
      <c r="X79">
        <v>37.465762758640025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7.7626463999999986</v>
      </c>
      <c r="AD79">
        <v>9.2607383999999993</v>
      </c>
      <c r="AE79">
        <v>12.556885223999998</v>
      </c>
      <c r="AF79">
        <v>0</v>
      </c>
      <c r="AG79">
        <v>0</v>
      </c>
      <c r="AH79">
        <v>38.606349000000009</v>
      </c>
      <c r="AI79">
        <v>4.2034459999999996</v>
      </c>
      <c r="AJ79">
        <v>0</v>
      </c>
      <c r="AK79">
        <v>13.02092</v>
      </c>
      <c r="AL79">
        <v>18.296200000000002</v>
      </c>
      <c r="AM79">
        <v>4.0218514285714289</v>
      </c>
      <c r="AN79">
        <v>0</v>
      </c>
      <c r="AO79">
        <v>1.4711171999999999</v>
      </c>
      <c r="AP79">
        <v>1.5943326</v>
      </c>
      <c r="AQ79">
        <v>0</v>
      </c>
      <c r="AR79">
        <v>12.758928000000001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8.0739999999999998</v>
      </c>
      <c r="AY79">
        <v>0</v>
      </c>
      <c r="AZ79">
        <v>0</v>
      </c>
      <c r="BA79">
        <v>29.049897710327649</v>
      </c>
      <c r="BB79">
        <f t="shared" si="1"/>
        <v>851.24810255580417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165.02705324777918</v>
      </c>
      <c r="L80">
        <v>63.618344658549333</v>
      </c>
      <c r="M80">
        <v>0</v>
      </c>
      <c r="N80">
        <v>30.00180572579233</v>
      </c>
      <c r="O80">
        <v>50.374248149774211</v>
      </c>
      <c r="P80">
        <v>43.674762407602955</v>
      </c>
      <c r="Q80">
        <v>2.7714502369668246</v>
      </c>
      <c r="R80">
        <v>10.762949780487805</v>
      </c>
      <c r="S80">
        <v>6.7009344827586208</v>
      </c>
      <c r="T80">
        <v>0</v>
      </c>
      <c r="U80">
        <v>292.42034662561497</v>
      </c>
      <c r="V80">
        <v>3.6193759071117562</v>
      </c>
      <c r="W80">
        <v>8.3970547045951847</v>
      </c>
      <c r="X80">
        <v>37.465762758640025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7.7626463999999986</v>
      </c>
      <c r="AD80">
        <v>9.2607383999999993</v>
      </c>
      <c r="AE80">
        <v>12.556885223999998</v>
      </c>
      <c r="AF80">
        <v>0</v>
      </c>
      <c r="AG80">
        <v>0</v>
      </c>
      <c r="AH80">
        <v>38.606349000000009</v>
      </c>
      <c r="AI80">
        <v>12.610338000000002</v>
      </c>
      <c r="AJ80">
        <v>0</v>
      </c>
      <c r="AK80">
        <v>13.02092</v>
      </c>
      <c r="AL80">
        <v>18.296200000000002</v>
      </c>
      <c r="AM80">
        <v>4.0218514285714289</v>
      </c>
      <c r="AN80">
        <v>0</v>
      </c>
      <c r="AO80">
        <v>1.4711171999999999</v>
      </c>
      <c r="AP80">
        <v>1.5943326</v>
      </c>
      <c r="AQ80">
        <v>0</v>
      </c>
      <c r="AR80">
        <v>12.758928000000001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8.0739999999999998</v>
      </c>
      <c r="AY80">
        <v>0</v>
      </c>
      <c r="AZ80">
        <v>0</v>
      </c>
      <c r="BA80">
        <v>29.327345325659117</v>
      </c>
      <c r="BB80">
        <f t="shared" si="1"/>
        <v>859.37816329458531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165.0249134765705</v>
      </c>
      <c r="L81">
        <v>63.618344658549333</v>
      </c>
      <c r="M81">
        <v>0</v>
      </c>
      <c r="N81">
        <v>30.00180572579233</v>
      </c>
      <c r="O81">
        <v>50.374248149774211</v>
      </c>
      <c r="P81">
        <v>43.674762407602955</v>
      </c>
      <c r="Q81">
        <v>2.7714502369668246</v>
      </c>
      <c r="R81">
        <v>10.762949780487805</v>
      </c>
      <c r="S81">
        <v>6.7009344827586208</v>
      </c>
      <c r="T81">
        <v>0</v>
      </c>
      <c r="U81">
        <v>292.42034662561497</v>
      </c>
      <c r="V81">
        <v>3.6193759071117562</v>
      </c>
      <c r="W81">
        <v>8.3970547045951847</v>
      </c>
      <c r="X81">
        <v>37.465762758640025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7.7626463999999986</v>
      </c>
      <c r="AD81">
        <v>9.2607383999999993</v>
      </c>
      <c r="AE81">
        <v>12.556885223999998</v>
      </c>
      <c r="AF81">
        <v>0</v>
      </c>
      <c r="AG81">
        <v>0</v>
      </c>
      <c r="AH81">
        <v>38.606349000000009</v>
      </c>
      <c r="AI81">
        <v>12.610338000000002</v>
      </c>
      <c r="AJ81">
        <v>0</v>
      </c>
      <c r="AK81">
        <v>13.02092</v>
      </c>
      <c r="AL81">
        <v>18.296200000000002</v>
      </c>
      <c r="AM81">
        <v>4.0218514285714289</v>
      </c>
      <c r="AN81">
        <v>0</v>
      </c>
      <c r="AO81">
        <v>1.4711171999999999</v>
      </c>
      <c r="AP81">
        <v>1.5943326</v>
      </c>
      <c r="AQ81">
        <v>0</v>
      </c>
      <c r="AR81">
        <v>12.758928000000001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8.0739999999999998</v>
      </c>
      <c r="AY81">
        <v>0</v>
      </c>
      <c r="AZ81">
        <v>0</v>
      </c>
      <c r="BA81">
        <v>29.327274891072371</v>
      </c>
      <c r="BB81">
        <f t="shared" si="1"/>
        <v>859.37609395796335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165.02648751129141</v>
      </c>
      <c r="L82">
        <v>63.618344658549333</v>
      </c>
      <c r="M82">
        <v>0</v>
      </c>
      <c r="N82">
        <v>30.00180572579233</v>
      </c>
      <c r="O82">
        <v>50.374248149774211</v>
      </c>
      <c r="P82">
        <v>43.674762407602955</v>
      </c>
      <c r="Q82">
        <v>2.7714502369668246</v>
      </c>
      <c r="R82">
        <v>10.762949780487805</v>
      </c>
      <c r="S82">
        <v>6.7009344827586208</v>
      </c>
      <c r="T82">
        <v>0</v>
      </c>
      <c r="U82">
        <v>292.42034662561497</v>
      </c>
      <c r="V82">
        <v>3.6193759071117562</v>
      </c>
      <c r="W82">
        <v>8.3970547045951847</v>
      </c>
      <c r="X82">
        <v>37.465762758640025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7.7626463999999986</v>
      </c>
      <c r="AD82">
        <v>9.2607383999999993</v>
      </c>
      <c r="AE82">
        <v>12.556885223999998</v>
      </c>
      <c r="AF82">
        <v>0</v>
      </c>
      <c r="AG82">
        <v>0</v>
      </c>
      <c r="AH82">
        <v>38.606349000000009</v>
      </c>
      <c r="AI82">
        <v>12.610338000000002</v>
      </c>
      <c r="AJ82">
        <v>0</v>
      </c>
      <c r="AK82">
        <v>13.02092</v>
      </c>
      <c r="AL82">
        <v>18.296200000000002</v>
      </c>
      <c r="AM82">
        <v>4.0218514285714289</v>
      </c>
      <c r="AN82">
        <v>0</v>
      </c>
      <c r="AO82">
        <v>1.4711171999999999</v>
      </c>
      <c r="AP82">
        <v>1.5943326</v>
      </c>
      <c r="AQ82">
        <v>0</v>
      </c>
      <c r="AR82">
        <v>12.758928000000001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8.0739999999999998</v>
      </c>
      <c r="AY82">
        <v>0</v>
      </c>
      <c r="AZ82">
        <v>0</v>
      </c>
      <c r="BA82">
        <v>29.327326660240438</v>
      </c>
      <c r="BB82">
        <f t="shared" si="1"/>
        <v>859.37761622351627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165.0249134765705</v>
      </c>
      <c r="L83">
        <v>63.618344658549333</v>
      </c>
      <c r="M83">
        <v>0</v>
      </c>
      <c r="N83">
        <v>30.00180572579233</v>
      </c>
      <c r="O83">
        <v>50.374248149774211</v>
      </c>
      <c r="P83">
        <v>43.674762407602955</v>
      </c>
      <c r="Q83">
        <v>2.7714502369668246</v>
      </c>
      <c r="R83">
        <v>10.762949780487805</v>
      </c>
      <c r="S83">
        <v>6.7009344827586208</v>
      </c>
      <c r="T83">
        <v>0</v>
      </c>
      <c r="U83">
        <v>292.42034662561497</v>
      </c>
      <c r="V83">
        <v>3.6193759071117562</v>
      </c>
      <c r="W83">
        <v>8.3970547045951847</v>
      </c>
      <c r="X83">
        <v>37.465762758640025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7.7626463999999986</v>
      </c>
      <c r="AD83">
        <v>9.2607383999999993</v>
      </c>
      <c r="AE83">
        <v>12.556885223999998</v>
      </c>
      <c r="AF83">
        <v>0</v>
      </c>
      <c r="AG83">
        <v>0</v>
      </c>
      <c r="AH83">
        <v>38.606349000000009</v>
      </c>
      <c r="AI83">
        <v>12.610338000000002</v>
      </c>
      <c r="AJ83">
        <v>0</v>
      </c>
      <c r="AK83">
        <v>13.02092</v>
      </c>
      <c r="AL83">
        <v>18.296200000000002</v>
      </c>
      <c r="AM83">
        <v>4.0218514285714289</v>
      </c>
      <c r="AN83">
        <v>0</v>
      </c>
      <c r="AO83">
        <v>1.8967704000000001</v>
      </c>
      <c r="AP83">
        <v>1.5943326</v>
      </c>
      <c r="AQ83">
        <v>0</v>
      </c>
      <c r="AR83">
        <v>12.758928000000001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8.0739999999999998</v>
      </c>
      <c r="AY83">
        <v>0</v>
      </c>
      <c r="AZ83">
        <v>0</v>
      </c>
      <c r="BA83">
        <v>29.341321599072373</v>
      </c>
      <c r="BB83">
        <f t="shared" si="1"/>
        <v>859.78770044996349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165.0249134765705</v>
      </c>
      <c r="L84">
        <v>63.618344658549333</v>
      </c>
      <c r="M84">
        <v>0</v>
      </c>
      <c r="N84">
        <v>30.00180572579233</v>
      </c>
      <c r="O84">
        <v>50.374248149774211</v>
      </c>
      <c r="P84">
        <v>43.674762407602955</v>
      </c>
      <c r="Q84">
        <v>2.7714502369668246</v>
      </c>
      <c r="R84">
        <v>10.762949780487805</v>
      </c>
      <c r="S84">
        <v>6.7009344827586208</v>
      </c>
      <c r="T84">
        <v>0</v>
      </c>
      <c r="U84">
        <v>292.42034662561497</v>
      </c>
      <c r="V84">
        <v>3.6193759071117562</v>
      </c>
      <c r="W84">
        <v>8.3970547045951847</v>
      </c>
      <c r="X84">
        <v>37.465762758640025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7.7626463999999986</v>
      </c>
      <c r="AD84">
        <v>9.2607383999999993</v>
      </c>
      <c r="AE84">
        <v>12.556885223999998</v>
      </c>
      <c r="AF84">
        <v>0</v>
      </c>
      <c r="AG84">
        <v>0</v>
      </c>
      <c r="AH84">
        <v>38.606349000000009</v>
      </c>
      <c r="AI84">
        <v>12.610338000000002</v>
      </c>
      <c r="AJ84">
        <v>0</v>
      </c>
      <c r="AK84">
        <v>13.02092</v>
      </c>
      <c r="AL84">
        <v>18.296200000000002</v>
      </c>
      <c r="AM84">
        <v>4.0218514285714289</v>
      </c>
      <c r="AN84">
        <v>0</v>
      </c>
      <c r="AO84">
        <v>1.8967704000000001</v>
      </c>
      <c r="AP84">
        <v>1.5943326</v>
      </c>
      <c r="AQ84">
        <v>0</v>
      </c>
      <c r="AR84">
        <v>12.758928000000001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8.0739999999999998</v>
      </c>
      <c r="AY84">
        <v>0</v>
      </c>
      <c r="AZ84">
        <v>0</v>
      </c>
      <c r="BA84">
        <v>29.341321599072373</v>
      </c>
      <c r="BB84">
        <f t="shared" si="1"/>
        <v>859.78770044996349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165.0249134765705</v>
      </c>
      <c r="L85">
        <v>63.618344658549333</v>
      </c>
      <c r="M85">
        <v>0</v>
      </c>
      <c r="N85">
        <v>30.00180572579233</v>
      </c>
      <c r="O85">
        <v>50.374248149774211</v>
      </c>
      <c r="P85">
        <v>43.674762407602955</v>
      </c>
      <c r="Q85">
        <v>2.7714502369668246</v>
      </c>
      <c r="R85">
        <v>10.762949780487805</v>
      </c>
      <c r="S85">
        <v>6.7009344827586208</v>
      </c>
      <c r="T85">
        <v>0</v>
      </c>
      <c r="U85">
        <v>292.42034662561497</v>
      </c>
      <c r="V85">
        <v>3.6193759071117562</v>
      </c>
      <c r="W85">
        <v>8.8393969251336895</v>
      </c>
      <c r="X85">
        <v>37.465762758640025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7.7626463999999986</v>
      </c>
      <c r="AD85">
        <v>9.2607383999999993</v>
      </c>
      <c r="AE85">
        <v>12.556885223999998</v>
      </c>
      <c r="AF85">
        <v>0</v>
      </c>
      <c r="AG85">
        <v>0</v>
      </c>
      <c r="AH85">
        <v>38.606349000000009</v>
      </c>
      <c r="AI85">
        <v>12.610338000000002</v>
      </c>
      <c r="AJ85">
        <v>0</v>
      </c>
      <c r="AK85">
        <v>13.02092</v>
      </c>
      <c r="AL85">
        <v>20.066800000000011</v>
      </c>
      <c r="AM85">
        <v>4.0218514285714289</v>
      </c>
      <c r="AN85">
        <v>0</v>
      </c>
      <c r="AO85">
        <v>1.8967704000000001</v>
      </c>
      <c r="AP85">
        <v>1.9197065999999998</v>
      </c>
      <c r="AQ85">
        <v>0</v>
      </c>
      <c r="AR85">
        <v>12.758928000000001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8.0739999999999998</v>
      </c>
      <c r="AY85">
        <v>0</v>
      </c>
      <c r="AZ85">
        <v>0</v>
      </c>
      <c r="BA85">
        <v>29.425085849013023</v>
      </c>
      <c r="BB85">
        <f t="shared" si="1"/>
        <v>862.24225242056127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165.0249134765705</v>
      </c>
      <c r="L86">
        <v>63.618344658549333</v>
      </c>
      <c r="M86">
        <v>0</v>
      </c>
      <c r="N86">
        <v>30.00180572579233</v>
      </c>
      <c r="O86">
        <v>50.374248149774211</v>
      </c>
      <c r="P86">
        <v>43.674762407602955</v>
      </c>
      <c r="Q86">
        <v>2.7714502369668246</v>
      </c>
      <c r="R86">
        <v>10.762949780487805</v>
      </c>
      <c r="S86">
        <v>6.7009344827586208</v>
      </c>
      <c r="T86">
        <v>0</v>
      </c>
      <c r="U86">
        <v>292.42034662561497</v>
      </c>
      <c r="V86">
        <v>3.6193759071117562</v>
      </c>
      <c r="W86">
        <v>8.8393969251336895</v>
      </c>
      <c r="X86">
        <v>37.465762758640025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7.7626463999999986</v>
      </c>
      <c r="AD86">
        <v>9.2607383999999993</v>
      </c>
      <c r="AE86">
        <v>12.556885223999998</v>
      </c>
      <c r="AF86">
        <v>0</v>
      </c>
      <c r="AG86">
        <v>0</v>
      </c>
      <c r="AH86">
        <v>38.606349000000009</v>
      </c>
      <c r="AI86">
        <v>1.9400519999999997</v>
      </c>
      <c r="AJ86">
        <v>0</v>
      </c>
      <c r="AK86">
        <v>13.02092</v>
      </c>
      <c r="AL86">
        <v>20.066800000000011</v>
      </c>
      <c r="AM86">
        <v>4.0218514285714289</v>
      </c>
      <c r="AN86">
        <v>0</v>
      </c>
      <c r="AO86">
        <v>1.8967704000000001</v>
      </c>
      <c r="AP86">
        <v>1.9197065999999998</v>
      </c>
      <c r="AQ86">
        <v>0</v>
      </c>
      <c r="AR86">
        <v>12.758928000000001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8.0739999999999998</v>
      </c>
      <c r="AY86">
        <v>0</v>
      </c>
      <c r="AZ86">
        <v>0</v>
      </c>
      <c r="BA86">
        <v>29.07296641101302</v>
      </c>
      <c r="BB86">
        <f t="shared" si="1"/>
        <v>851.9240858585614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165.0249134765705</v>
      </c>
      <c r="L87">
        <v>63.618344658549333</v>
      </c>
      <c r="M87">
        <v>0</v>
      </c>
      <c r="N87">
        <v>30.00180572579233</v>
      </c>
      <c r="O87">
        <v>50.374248149774211</v>
      </c>
      <c r="P87">
        <v>43.674762407602955</v>
      </c>
      <c r="Q87">
        <v>2.7714502369668246</v>
      </c>
      <c r="R87">
        <v>10.762949780487805</v>
      </c>
      <c r="S87">
        <v>6.7009344827586208</v>
      </c>
      <c r="T87">
        <v>0</v>
      </c>
      <c r="U87">
        <v>292.42034662561497</v>
      </c>
      <c r="V87">
        <v>3.6193759071117562</v>
      </c>
      <c r="W87">
        <v>8.8393969251336895</v>
      </c>
      <c r="X87">
        <v>37.465762758640025</v>
      </c>
      <c r="Y87">
        <v>0</v>
      </c>
      <c r="Z87">
        <v>1.6646651999999997</v>
      </c>
      <c r="AA87">
        <v>10.705612319999998</v>
      </c>
      <c r="AB87">
        <v>10.035570480000001</v>
      </c>
      <c r="AC87">
        <v>7.3745140799999982</v>
      </c>
      <c r="AD87">
        <v>6.945553799999999</v>
      </c>
      <c r="AE87">
        <v>12.556885223999998</v>
      </c>
      <c r="AF87">
        <v>0</v>
      </c>
      <c r="AG87">
        <v>0</v>
      </c>
      <c r="AH87">
        <v>38.606349000000009</v>
      </c>
      <c r="AI87">
        <v>0.64668399999999981</v>
      </c>
      <c r="AJ87">
        <v>0</v>
      </c>
      <c r="AK87">
        <v>13.02092</v>
      </c>
      <c r="AL87">
        <v>20.066800000000011</v>
      </c>
      <c r="AM87">
        <v>2.6812342857142859</v>
      </c>
      <c r="AN87">
        <v>0</v>
      </c>
      <c r="AO87">
        <v>1.8967704000000001</v>
      </c>
      <c r="AP87">
        <v>1.9197065999999998</v>
      </c>
      <c r="AQ87">
        <v>0</v>
      </c>
      <c r="AR87">
        <v>12.758928000000001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8.0739999999999998</v>
      </c>
      <c r="AY87">
        <v>0</v>
      </c>
      <c r="AZ87">
        <v>0</v>
      </c>
      <c r="BA87">
        <v>28.786967433044765</v>
      </c>
      <c r="BB87">
        <f t="shared" si="1"/>
        <v>843.54345237367249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165.0249134765705</v>
      </c>
      <c r="L88">
        <v>63.618344658549333</v>
      </c>
      <c r="M88">
        <v>0</v>
      </c>
      <c r="N88">
        <v>30.00180572579233</v>
      </c>
      <c r="O88">
        <v>50.374248149774211</v>
      </c>
      <c r="P88">
        <v>43.674762407602955</v>
      </c>
      <c r="Q88">
        <v>2.7714502369668246</v>
      </c>
      <c r="R88">
        <v>10.762949780487805</v>
      </c>
      <c r="S88">
        <v>6.7009344827586208</v>
      </c>
      <c r="T88">
        <v>0</v>
      </c>
      <c r="U88">
        <v>292.42034662561497</v>
      </c>
      <c r="V88">
        <v>3.6193759071117562</v>
      </c>
      <c r="W88">
        <v>8.8393969251336895</v>
      </c>
      <c r="X88">
        <v>37.465762758640025</v>
      </c>
      <c r="Y88">
        <v>0</v>
      </c>
      <c r="Z88">
        <v>1.6646651999999997</v>
      </c>
      <c r="AA88">
        <v>10.705612319999998</v>
      </c>
      <c r="AB88">
        <v>10.035570480000001</v>
      </c>
      <c r="AC88">
        <v>7.3745140799999982</v>
      </c>
      <c r="AD88">
        <v>6.945553799999999</v>
      </c>
      <c r="AE88">
        <v>12.556885223999998</v>
      </c>
      <c r="AF88">
        <v>0</v>
      </c>
      <c r="AG88">
        <v>0</v>
      </c>
      <c r="AH88">
        <v>38.606349000000009</v>
      </c>
      <c r="AI88">
        <v>0.64668399999999981</v>
      </c>
      <c r="AJ88">
        <v>0</v>
      </c>
      <c r="AK88">
        <v>13.02092</v>
      </c>
      <c r="AL88">
        <v>20.066800000000011</v>
      </c>
      <c r="AM88">
        <v>2.6812342857142859</v>
      </c>
      <c r="AN88">
        <v>0</v>
      </c>
      <c r="AO88">
        <v>1.8967704000000001</v>
      </c>
      <c r="AP88">
        <v>1.9197065999999998</v>
      </c>
      <c r="AQ88">
        <v>0</v>
      </c>
      <c r="AR88">
        <v>12.758928000000001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8.0739999999999998</v>
      </c>
      <c r="AY88">
        <v>0</v>
      </c>
      <c r="AZ88">
        <v>0</v>
      </c>
      <c r="BA88">
        <v>28.786967433044765</v>
      </c>
      <c r="BB88">
        <f t="shared" si="1"/>
        <v>843.54345237367249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165.0249134765705</v>
      </c>
      <c r="L89">
        <v>63.618344658549333</v>
      </c>
      <c r="M89">
        <v>0</v>
      </c>
      <c r="N89">
        <v>30.00180572579233</v>
      </c>
      <c r="O89">
        <v>50.374248149774211</v>
      </c>
      <c r="P89">
        <v>43.674762407602955</v>
      </c>
      <c r="Q89">
        <v>2.7714502369668246</v>
      </c>
      <c r="R89">
        <v>10.762949780487805</v>
      </c>
      <c r="S89">
        <v>6.7009344827586208</v>
      </c>
      <c r="T89">
        <v>0</v>
      </c>
      <c r="U89">
        <v>292.42034662561497</v>
      </c>
      <c r="V89">
        <v>3.6193759071117562</v>
      </c>
      <c r="W89">
        <v>8.8393969251336895</v>
      </c>
      <c r="X89">
        <v>37.465762758640025</v>
      </c>
      <c r="Y89">
        <v>0</v>
      </c>
      <c r="Z89">
        <v>1.6646651999999997</v>
      </c>
      <c r="AA89">
        <v>10.705612319999998</v>
      </c>
      <c r="AB89">
        <v>10.035570480000001</v>
      </c>
      <c r="AC89">
        <v>7.3745140799999982</v>
      </c>
      <c r="AD89">
        <v>9.2607383999999993</v>
      </c>
      <c r="AE89">
        <v>12.556885223999998</v>
      </c>
      <c r="AF89">
        <v>0</v>
      </c>
      <c r="AG89">
        <v>0</v>
      </c>
      <c r="AH89">
        <v>38.606349000000009</v>
      </c>
      <c r="AI89">
        <v>0.64668399999999981</v>
      </c>
      <c r="AJ89">
        <v>0</v>
      </c>
      <c r="AK89">
        <v>13.02092</v>
      </c>
      <c r="AL89">
        <v>18.296200000000002</v>
      </c>
      <c r="AM89">
        <v>2.6812342857142859</v>
      </c>
      <c r="AN89">
        <v>0</v>
      </c>
      <c r="AO89">
        <v>1.8967704000000001</v>
      </c>
      <c r="AP89">
        <v>1.9197065999999998</v>
      </c>
      <c r="AQ89">
        <v>0</v>
      </c>
      <c r="AR89">
        <v>12.758928000000001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8.0739999999999998</v>
      </c>
      <c r="AY89">
        <v>0</v>
      </c>
      <c r="AZ89">
        <v>0</v>
      </c>
      <c r="BA89">
        <v>28.804938801044763</v>
      </c>
      <c r="BB89">
        <f t="shared" si="1"/>
        <v>844.07006560567254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165.0249134765705</v>
      </c>
      <c r="L90">
        <v>63.618344658549333</v>
      </c>
      <c r="M90">
        <v>0</v>
      </c>
      <c r="N90">
        <v>30.00180572579233</v>
      </c>
      <c r="O90">
        <v>50.374248149774211</v>
      </c>
      <c r="P90">
        <v>43.674762407602955</v>
      </c>
      <c r="Q90">
        <v>2.7714502369668246</v>
      </c>
      <c r="R90">
        <v>10.762949780487805</v>
      </c>
      <c r="S90">
        <v>6.7009344827586208</v>
      </c>
      <c r="T90">
        <v>0</v>
      </c>
      <c r="U90">
        <v>292.42034662561497</v>
      </c>
      <c r="V90">
        <v>3.6193759071117562</v>
      </c>
      <c r="W90">
        <v>8.8393969251336895</v>
      </c>
      <c r="X90">
        <v>37.465762758640025</v>
      </c>
      <c r="Y90">
        <v>0</v>
      </c>
      <c r="Z90">
        <v>1.6646651999999997</v>
      </c>
      <c r="AA90">
        <v>10.705612319999998</v>
      </c>
      <c r="AB90">
        <v>10.035570480000001</v>
      </c>
      <c r="AC90">
        <v>7.3745140799999982</v>
      </c>
      <c r="AD90">
        <v>9.2607383999999993</v>
      </c>
      <c r="AE90">
        <v>12.556885223999998</v>
      </c>
      <c r="AF90">
        <v>0</v>
      </c>
      <c r="AG90">
        <v>0</v>
      </c>
      <c r="AH90">
        <v>38.606349000000009</v>
      </c>
      <c r="AI90">
        <v>0.64668399999999981</v>
      </c>
      <c r="AJ90">
        <v>0</v>
      </c>
      <c r="AK90">
        <v>13.02092</v>
      </c>
      <c r="AL90">
        <v>18.296200000000002</v>
      </c>
      <c r="AM90">
        <v>2.6812342857142859</v>
      </c>
      <c r="AN90">
        <v>0</v>
      </c>
      <c r="AO90">
        <v>1.8967704000000001</v>
      </c>
      <c r="AP90">
        <v>1.9197065999999998</v>
      </c>
      <c r="AQ90">
        <v>0</v>
      </c>
      <c r="AR90">
        <v>12.758928000000001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8.0739999999999998</v>
      </c>
      <c r="AY90">
        <v>0</v>
      </c>
      <c r="AZ90">
        <v>0</v>
      </c>
      <c r="BA90">
        <v>28.804938801044763</v>
      </c>
      <c r="BB90">
        <f t="shared" si="1"/>
        <v>844.07006560567254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165.0249134765705</v>
      </c>
      <c r="L91">
        <v>63.618344658549333</v>
      </c>
      <c r="M91">
        <v>0</v>
      </c>
      <c r="N91">
        <v>30.00180572579233</v>
      </c>
      <c r="O91">
        <v>50.374248149774211</v>
      </c>
      <c r="P91">
        <v>43.674762407602955</v>
      </c>
      <c r="Q91">
        <v>2.7714502369668246</v>
      </c>
      <c r="R91">
        <v>10.762949780487805</v>
      </c>
      <c r="S91">
        <v>6.7009344827586208</v>
      </c>
      <c r="T91">
        <v>0</v>
      </c>
      <c r="U91">
        <v>292.42034662561497</v>
      </c>
      <c r="V91">
        <v>3.6193759071117562</v>
      </c>
      <c r="W91">
        <v>8.8393969251336895</v>
      </c>
      <c r="X91">
        <v>37.465762758640025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7.7626463999999986</v>
      </c>
      <c r="AD91">
        <v>9.2607383999999993</v>
      </c>
      <c r="AE91">
        <v>12.556885223999998</v>
      </c>
      <c r="AF91">
        <v>0</v>
      </c>
      <c r="AG91">
        <v>0</v>
      </c>
      <c r="AH91">
        <v>38.606349000000009</v>
      </c>
      <c r="AI91">
        <v>0.64668399999999981</v>
      </c>
      <c r="AJ91">
        <v>0</v>
      </c>
      <c r="AK91">
        <v>13.02092</v>
      </c>
      <c r="AL91">
        <v>18.296200000000002</v>
      </c>
      <c r="AM91">
        <v>4.0218514285714289</v>
      </c>
      <c r="AN91">
        <v>0</v>
      </c>
      <c r="AO91">
        <v>1.9789140000000003</v>
      </c>
      <c r="AP91">
        <v>1.9197065999999998</v>
      </c>
      <c r="AQ91">
        <v>0</v>
      </c>
      <c r="AR91">
        <v>12.758928000000001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8.4712072784810122</v>
      </c>
      <c r="AY91">
        <v>0</v>
      </c>
      <c r="AZ91">
        <v>0</v>
      </c>
      <c r="BA91">
        <v>28.98767399520289</v>
      </c>
      <c r="BB91">
        <f t="shared" si="1"/>
        <v>849.42476115285251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165.0249134765705</v>
      </c>
      <c r="L92">
        <v>63.618344658549333</v>
      </c>
      <c r="M92">
        <v>0</v>
      </c>
      <c r="N92">
        <v>30.00180572579233</v>
      </c>
      <c r="O92">
        <v>50.374248149774211</v>
      </c>
      <c r="P92">
        <v>43.674762407602955</v>
      </c>
      <c r="Q92">
        <v>2.7714502369668246</v>
      </c>
      <c r="R92">
        <v>10.762949780487805</v>
      </c>
      <c r="S92">
        <v>6.7009344827586208</v>
      </c>
      <c r="T92">
        <v>0</v>
      </c>
      <c r="U92">
        <v>292.42034662561497</v>
      </c>
      <c r="V92">
        <v>3.6193759071117562</v>
      </c>
      <c r="W92">
        <v>8.8393969251336895</v>
      </c>
      <c r="X92">
        <v>37.465762758640025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7.7626463999999986</v>
      </c>
      <c r="AD92">
        <v>9.2607383999999993</v>
      </c>
      <c r="AE92">
        <v>12.556885223999998</v>
      </c>
      <c r="AF92">
        <v>0</v>
      </c>
      <c r="AG92">
        <v>0</v>
      </c>
      <c r="AH92">
        <v>38.606349000000009</v>
      </c>
      <c r="AI92">
        <v>3.3950909999999999</v>
      </c>
      <c r="AJ92">
        <v>0</v>
      </c>
      <c r="AK92">
        <v>13.02092</v>
      </c>
      <c r="AL92">
        <v>18.296200000000002</v>
      </c>
      <c r="AM92">
        <v>4.0218514285714289</v>
      </c>
      <c r="AN92">
        <v>0</v>
      </c>
      <c r="AO92">
        <v>1.9789140000000003</v>
      </c>
      <c r="AP92">
        <v>1.9197065999999998</v>
      </c>
      <c r="AQ92">
        <v>0</v>
      </c>
      <c r="AR92">
        <v>12.758928000000001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8.4712072784810122</v>
      </c>
      <c r="AY92">
        <v>0</v>
      </c>
      <c r="AZ92">
        <v>0</v>
      </c>
      <c r="BA92">
        <v>29.078371299202885</v>
      </c>
      <c r="BB92">
        <f t="shared" si="1"/>
        <v>852.08247084885238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165.0249134765705</v>
      </c>
      <c r="L93">
        <v>63.618344658549333</v>
      </c>
      <c r="M93">
        <v>0</v>
      </c>
      <c r="N93">
        <v>30.00180572579233</v>
      </c>
      <c r="O93">
        <v>50.374248149774211</v>
      </c>
      <c r="P93">
        <v>43.674762407602955</v>
      </c>
      <c r="Q93">
        <v>2.7714502369668246</v>
      </c>
      <c r="R93">
        <v>10.762949780487805</v>
      </c>
      <c r="S93">
        <v>6.7009344827586208</v>
      </c>
      <c r="T93">
        <v>0</v>
      </c>
      <c r="U93">
        <v>292.42034662561497</v>
      </c>
      <c r="V93">
        <v>3.6193759071117562</v>
      </c>
      <c r="W93">
        <v>8.8393969251336895</v>
      </c>
      <c r="X93">
        <v>37.465762758640025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7.7626463999999986</v>
      </c>
      <c r="AD93">
        <v>9.2607383999999993</v>
      </c>
      <c r="AE93">
        <v>12.556885223999998</v>
      </c>
      <c r="AF93">
        <v>0</v>
      </c>
      <c r="AG93">
        <v>0</v>
      </c>
      <c r="AH93">
        <v>38.606349000000009</v>
      </c>
      <c r="AI93">
        <v>3.3950909999999999</v>
      </c>
      <c r="AJ93">
        <v>0</v>
      </c>
      <c r="AK93">
        <v>13.02092</v>
      </c>
      <c r="AL93">
        <v>18.296200000000002</v>
      </c>
      <c r="AM93">
        <v>4.0218514285714289</v>
      </c>
      <c r="AN93">
        <v>0</v>
      </c>
      <c r="AO93">
        <v>2.0013167999999997</v>
      </c>
      <c r="AP93">
        <v>1.9197065999999998</v>
      </c>
      <c r="AQ93">
        <v>0</v>
      </c>
      <c r="AR93">
        <v>12.758928000000001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8.4712072784810122</v>
      </c>
      <c r="AY93">
        <v>0</v>
      </c>
      <c r="AZ93">
        <v>0</v>
      </c>
      <c r="BA93">
        <v>29.079110693202885</v>
      </c>
      <c r="BB93">
        <f t="shared" si="1"/>
        <v>852.1041342548524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165.0249134765705</v>
      </c>
      <c r="L94">
        <v>63.618344658549333</v>
      </c>
      <c r="M94">
        <v>0</v>
      </c>
      <c r="N94">
        <v>30.00180572579233</v>
      </c>
      <c r="O94">
        <v>50.374248149774211</v>
      </c>
      <c r="P94">
        <v>43.674762407602955</v>
      </c>
      <c r="Q94">
        <v>2.7714502369668246</v>
      </c>
      <c r="R94">
        <v>10.762949780487805</v>
      </c>
      <c r="S94">
        <v>6.7009344827586208</v>
      </c>
      <c r="T94">
        <v>0</v>
      </c>
      <c r="U94">
        <v>292.42034662561497</v>
      </c>
      <c r="V94">
        <v>3.6193759071117562</v>
      </c>
      <c r="W94">
        <v>8.8393969251336895</v>
      </c>
      <c r="X94">
        <v>37.465762758640025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7.7626463999999986</v>
      </c>
      <c r="AD94">
        <v>9.2607383999999993</v>
      </c>
      <c r="AE94">
        <v>12.556885223999998</v>
      </c>
      <c r="AF94">
        <v>0</v>
      </c>
      <c r="AG94">
        <v>0</v>
      </c>
      <c r="AH94">
        <v>38.606349000000009</v>
      </c>
      <c r="AI94">
        <v>3.3950909999999999</v>
      </c>
      <c r="AJ94">
        <v>0</v>
      </c>
      <c r="AK94">
        <v>13.02092</v>
      </c>
      <c r="AL94">
        <v>18.296200000000002</v>
      </c>
      <c r="AM94">
        <v>4.0218514285714289</v>
      </c>
      <c r="AN94">
        <v>0</v>
      </c>
      <c r="AO94">
        <v>2.0013167999999997</v>
      </c>
      <c r="AP94">
        <v>1.9197065999999998</v>
      </c>
      <c r="AQ94">
        <v>0</v>
      </c>
      <c r="AR94">
        <v>12.758928000000001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8.4712072784810122</v>
      </c>
      <c r="AY94">
        <v>0</v>
      </c>
      <c r="AZ94">
        <v>0</v>
      </c>
      <c r="BA94">
        <v>29.079110693202885</v>
      </c>
      <c r="BB94">
        <f t="shared" si="1"/>
        <v>852.1041342548524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165.0249134765705</v>
      </c>
      <c r="L95">
        <v>63.618344658549333</v>
      </c>
      <c r="M95">
        <v>0</v>
      </c>
      <c r="N95">
        <v>30.00180572579233</v>
      </c>
      <c r="O95">
        <v>50.374248149774211</v>
      </c>
      <c r="P95">
        <v>43.674762407602955</v>
      </c>
      <c r="Q95">
        <v>2.7714502369668246</v>
      </c>
      <c r="R95">
        <v>10.762949780487805</v>
      </c>
      <c r="S95">
        <v>6.7009344827586208</v>
      </c>
      <c r="T95">
        <v>0</v>
      </c>
      <c r="U95">
        <v>292.42034662561497</v>
      </c>
      <c r="V95">
        <v>3.6193759071117562</v>
      </c>
      <c r="W95">
        <v>8.8393969251336895</v>
      </c>
      <c r="X95">
        <v>37.465762758640025</v>
      </c>
      <c r="Y95">
        <v>0</v>
      </c>
      <c r="Z95">
        <v>3.3527999999999998</v>
      </c>
      <c r="AA95">
        <v>10.705612319999998</v>
      </c>
      <c r="AB95">
        <v>10.035570480000001</v>
      </c>
      <c r="AC95">
        <v>7.3745140799999982</v>
      </c>
      <c r="AD95">
        <v>6.945553799999999</v>
      </c>
      <c r="AE95">
        <v>12.556885223999998</v>
      </c>
      <c r="AF95">
        <v>0</v>
      </c>
      <c r="AG95">
        <v>0</v>
      </c>
      <c r="AH95">
        <v>38.606349000000009</v>
      </c>
      <c r="AI95">
        <v>3.3950909999999999</v>
      </c>
      <c r="AJ95">
        <v>0</v>
      </c>
      <c r="AK95">
        <v>13.02092</v>
      </c>
      <c r="AL95">
        <v>18.296200000000002</v>
      </c>
      <c r="AM95">
        <v>2.6812342857142859</v>
      </c>
      <c r="AN95">
        <v>0</v>
      </c>
      <c r="AO95">
        <v>2.0013167999999997</v>
      </c>
      <c r="AP95">
        <v>1.1062716000000001</v>
      </c>
      <c r="AQ95">
        <v>0</v>
      </c>
      <c r="AR95">
        <v>12.758928000000001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8.4712072784810122</v>
      </c>
      <c r="AY95">
        <v>0</v>
      </c>
      <c r="AZ95">
        <v>0</v>
      </c>
      <c r="BA95">
        <v>28.864657927234624</v>
      </c>
      <c r="BB95">
        <f t="shared" si="1"/>
        <v>845.82002235796358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165.0249134765705</v>
      </c>
      <c r="L96">
        <v>63.618344658549333</v>
      </c>
      <c r="M96">
        <v>0</v>
      </c>
      <c r="N96">
        <v>30.00180572579233</v>
      </c>
      <c r="O96">
        <v>50.374248149774211</v>
      </c>
      <c r="P96">
        <v>43.674762407602955</v>
      </c>
      <c r="Q96">
        <v>2.7714502369668246</v>
      </c>
      <c r="R96">
        <v>10.762949780487805</v>
      </c>
      <c r="S96">
        <v>6.7009344827586208</v>
      </c>
      <c r="T96">
        <v>0</v>
      </c>
      <c r="U96">
        <v>292.42034662561497</v>
      </c>
      <c r="V96">
        <v>3.6193759071117562</v>
      </c>
      <c r="W96">
        <v>8.8393969251336895</v>
      </c>
      <c r="X96">
        <v>37.465762758640025</v>
      </c>
      <c r="Y96">
        <v>0</v>
      </c>
      <c r="Z96">
        <v>3.3527999999999998</v>
      </c>
      <c r="AA96">
        <v>10.705612319999998</v>
      </c>
      <c r="AB96">
        <v>10.035570480000001</v>
      </c>
      <c r="AC96">
        <v>7.3745140799999982</v>
      </c>
      <c r="AD96">
        <v>6.945553799999999</v>
      </c>
      <c r="AE96">
        <v>12.556885223999998</v>
      </c>
      <c r="AF96">
        <v>0</v>
      </c>
      <c r="AG96">
        <v>0</v>
      </c>
      <c r="AH96">
        <v>38.606349000000009</v>
      </c>
      <c r="AI96">
        <v>3.3950909999999999</v>
      </c>
      <c r="AJ96">
        <v>0</v>
      </c>
      <c r="AK96">
        <v>13.02092</v>
      </c>
      <c r="AL96">
        <v>18.296200000000002</v>
      </c>
      <c r="AM96">
        <v>2.6812342857142859</v>
      </c>
      <c r="AN96">
        <v>0</v>
      </c>
      <c r="AO96">
        <v>2.0013167999999997</v>
      </c>
      <c r="AP96">
        <v>1.1062716000000001</v>
      </c>
      <c r="AQ96">
        <v>0</v>
      </c>
      <c r="AR96">
        <v>12.758928000000001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8.4712072784810122</v>
      </c>
      <c r="AY96">
        <v>0</v>
      </c>
      <c r="AZ96">
        <v>0</v>
      </c>
      <c r="BA96">
        <v>28.864657927234624</v>
      </c>
      <c r="BB96">
        <f t="shared" si="1"/>
        <v>845.82002235796358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165.0249134765705</v>
      </c>
      <c r="L97">
        <v>63.618344658549333</v>
      </c>
      <c r="M97">
        <v>0</v>
      </c>
      <c r="N97">
        <v>30.00180572579233</v>
      </c>
      <c r="O97">
        <v>50.374248149774211</v>
      </c>
      <c r="P97">
        <v>43.674762407602955</v>
      </c>
      <c r="Q97">
        <v>2.7714502369668246</v>
      </c>
      <c r="R97">
        <v>10.762949780487805</v>
      </c>
      <c r="S97">
        <v>6.7009344827586208</v>
      </c>
      <c r="T97">
        <v>0</v>
      </c>
      <c r="U97">
        <v>292.42034662561497</v>
      </c>
      <c r="V97">
        <v>3.6193759071117562</v>
      </c>
      <c r="W97">
        <v>8.8393969251336895</v>
      </c>
      <c r="X97">
        <v>37.465762758640025</v>
      </c>
      <c r="Y97">
        <v>0</v>
      </c>
      <c r="Z97">
        <v>3.3527999999999998</v>
      </c>
      <c r="AA97">
        <v>10.705612319999998</v>
      </c>
      <c r="AB97">
        <v>10.035570480000001</v>
      </c>
      <c r="AC97">
        <v>7.3745140799999982</v>
      </c>
      <c r="AD97">
        <v>6.945553799999999</v>
      </c>
      <c r="AE97">
        <v>12.556885223999998</v>
      </c>
      <c r="AF97">
        <v>0</v>
      </c>
      <c r="AG97">
        <v>0</v>
      </c>
      <c r="AH97">
        <v>38.606349000000009</v>
      </c>
      <c r="AI97">
        <v>3.3950909999999999</v>
      </c>
      <c r="AJ97">
        <v>0</v>
      </c>
      <c r="AK97">
        <v>13.02092</v>
      </c>
      <c r="AL97">
        <v>18.296200000000002</v>
      </c>
      <c r="AM97">
        <v>2.6812342857142859</v>
      </c>
      <c r="AN97">
        <v>0</v>
      </c>
      <c r="AO97">
        <v>2.0087844000000001</v>
      </c>
      <c r="AP97">
        <v>1.1062716000000001</v>
      </c>
      <c r="AQ97">
        <v>0</v>
      </c>
      <c r="AR97">
        <v>12.758928000000001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8.4712072784810122</v>
      </c>
      <c r="AY97">
        <v>0</v>
      </c>
      <c r="AZ97">
        <v>0</v>
      </c>
      <c r="BA97">
        <v>28.864904307234625</v>
      </c>
      <c r="BB97">
        <f t="shared" si="1"/>
        <v>845.82724357796349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165.0249134765705</v>
      </c>
      <c r="L98">
        <v>63.618344658549333</v>
      </c>
      <c r="M98">
        <v>0</v>
      </c>
      <c r="N98">
        <v>30.00180572579233</v>
      </c>
      <c r="O98">
        <v>50.374248149774211</v>
      </c>
      <c r="P98">
        <v>43.674762407602955</v>
      </c>
      <c r="Q98">
        <v>2.7714502369668246</v>
      </c>
      <c r="R98">
        <v>10.762949780487805</v>
      </c>
      <c r="S98">
        <v>6.7009344827586208</v>
      </c>
      <c r="T98">
        <v>0</v>
      </c>
      <c r="U98">
        <v>292.42034662561497</v>
      </c>
      <c r="V98">
        <v>3.6193759071117562</v>
      </c>
      <c r="W98">
        <v>8.8393969251336895</v>
      </c>
      <c r="X98">
        <v>37.465762758640025</v>
      </c>
      <c r="Y98">
        <v>0</v>
      </c>
      <c r="Z98">
        <v>3.3527999999999998</v>
      </c>
      <c r="AA98">
        <v>7.1234299999999999</v>
      </c>
      <c r="AB98">
        <v>10.035570480000001</v>
      </c>
      <c r="AC98">
        <v>7.3745140799999982</v>
      </c>
      <c r="AD98">
        <v>6.945553799999999</v>
      </c>
      <c r="AE98">
        <v>11.308105399999999</v>
      </c>
      <c r="AF98">
        <v>0</v>
      </c>
      <c r="AG98">
        <v>0</v>
      </c>
      <c r="AH98">
        <v>38.606349000000009</v>
      </c>
      <c r="AI98">
        <v>3.3950909999999999</v>
      </c>
      <c r="AJ98">
        <v>0</v>
      </c>
      <c r="AK98">
        <v>13.02092</v>
      </c>
      <c r="AL98">
        <v>18.296200000000002</v>
      </c>
      <c r="AM98">
        <v>2.6812342857142859</v>
      </c>
      <c r="AN98">
        <v>0</v>
      </c>
      <c r="AO98">
        <v>2.0087844000000001</v>
      </c>
      <c r="AP98">
        <v>1.1062716000000001</v>
      </c>
      <c r="AQ98">
        <v>0</v>
      </c>
      <c r="AR98">
        <v>12.758928000000001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8.4712072784810122</v>
      </c>
      <c r="AY98">
        <v>0</v>
      </c>
      <c r="AZ98">
        <v>0</v>
      </c>
      <c r="BA98">
        <v>28.705482477234632</v>
      </c>
      <c r="BB98">
        <f t="shared" si="1"/>
        <v>841.15570326396346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3.1866169476924791</v>
      </c>
      <c r="L99">
        <f t="shared" si="2"/>
        <v>1.1898615366522269</v>
      </c>
      <c r="M99">
        <f t="shared" si="2"/>
        <v>0</v>
      </c>
      <c r="N99">
        <f t="shared" si="2"/>
        <v>0.7200433374190145</v>
      </c>
      <c r="O99">
        <f t="shared" si="2"/>
        <v>1.2089819555945811</v>
      </c>
      <c r="P99">
        <f t="shared" si="2"/>
        <v>1.0481942977824701</v>
      </c>
      <c r="Q99">
        <f t="shared" si="2"/>
        <v>6.4286688565020678E-2</v>
      </c>
      <c r="R99">
        <f t="shared" si="2"/>
        <v>0.22758836432055191</v>
      </c>
      <c r="S99">
        <f t="shared" si="2"/>
        <v>0.15004183451510536</v>
      </c>
      <c r="T99">
        <f t="shared" si="2"/>
        <v>0</v>
      </c>
      <c r="U99">
        <f t="shared" si="2"/>
        <v>7.0180883190147592</v>
      </c>
      <c r="V99">
        <f t="shared" si="2"/>
        <v>7.2870979777455269E-2</v>
      </c>
      <c r="W99">
        <f t="shared" si="2"/>
        <v>0.19369377613925456</v>
      </c>
      <c r="X99">
        <f t="shared" si="2"/>
        <v>0.8121403902574863</v>
      </c>
      <c r="Y99">
        <f t="shared" si="2"/>
        <v>0</v>
      </c>
      <c r="Z99">
        <f t="shared" si="2"/>
        <v>6.2958459300000047E-2</v>
      </c>
      <c r="AA99">
        <f t="shared" si="2"/>
        <v>0.14046621385999999</v>
      </c>
      <c r="AB99">
        <f t="shared" si="2"/>
        <v>0.24085369152000044</v>
      </c>
      <c r="AC99">
        <f t="shared" si="2"/>
        <v>0.17828663961600008</v>
      </c>
      <c r="AD99">
        <f t="shared" si="2"/>
        <v>0.14238385289999994</v>
      </c>
      <c r="AE99">
        <f t="shared" si="2"/>
        <v>0.29702938536600026</v>
      </c>
      <c r="AF99">
        <f t="shared" si="2"/>
        <v>0</v>
      </c>
      <c r="AG99">
        <f t="shared" si="2"/>
        <v>0</v>
      </c>
      <c r="AH99">
        <f t="shared" si="2"/>
        <v>0.80308422060000084</v>
      </c>
      <c r="AI99">
        <f t="shared" si="2"/>
        <v>6.4223804750000002E-2</v>
      </c>
      <c r="AJ99">
        <f t="shared" si="2"/>
        <v>0</v>
      </c>
      <c r="AK99">
        <f t="shared" si="2"/>
        <v>0.31250208000000007</v>
      </c>
      <c r="AL99">
        <f t="shared" si="2"/>
        <v>0.45445399999999986</v>
      </c>
      <c r="AM99">
        <f t="shared" si="2"/>
        <v>6.7674082539682642E-2</v>
      </c>
      <c r="AN99">
        <f t="shared" si="2"/>
        <v>0</v>
      </c>
      <c r="AO99">
        <f t="shared" si="2"/>
        <v>3.8928598800000019E-2</v>
      </c>
      <c r="AP99">
        <f t="shared" si="2"/>
        <v>3.2651280899999996E-2</v>
      </c>
      <c r="AQ99">
        <f t="shared" si="2"/>
        <v>0</v>
      </c>
      <c r="AR99">
        <f t="shared" si="2"/>
        <v>0.30873801599999962</v>
      </c>
      <c r="AS99">
        <f t="shared" si="2"/>
        <v>0.18721648027799997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9.8245164316866071E-2</v>
      </c>
      <c r="AY99">
        <f t="shared" si="2"/>
        <v>0</v>
      </c>
      <c r="AZ99">
        <f t="shared" si="2"/>
        <v>0</v>
      </c>
      <c r="BA99">
        <f t="shared" si="2"/>
        <v>0.63763097754618792</v>
      </c>
      <c r="BB99">
        <f t="shared" si="1"/>
        <v>18.684473420930772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9.4104945020478219</v>
      </c>
      <c r="L3">
        <v>578.49054267618783</v>
      </c>
      <c r="M3">
        <v>28.232913669064747</v>
      </c>
      <c r="N3">
        <v>36.237961828051127</v>
      </c>
      <c r="O3">
        <v>0</v>
      </c>
      <c r="P3">
        <v>27.038234776487148</v>
      </c>
      <c r="Q3">
        <v>3.3505592417061609</v>
      </c>
      <c r="R3">
        <v>13.006523365853656</v>
      </c>
      <c r="S3">
        <v>8.0969625000000001</v>
      </c>
      <c r="T3">
        <v>0</v>
      </c>
      <c r="U3">
        <v>64.239931627614027</v>
      </c>
      <c r="V3">
        <v>4.3742743105950659</v>
      </c>
      <c r="W3">
        <v>10.679645641711229</v>
      </c>
      <c r="X3">
        <v>45.262943305152476</v>
      </c>
      <c r="Y3">
        <v>0</v>
      </c>
      <c r="Z3">
        <v>4.0497599999999991</v>
      </c>
      <c r="AA3">
        <v>8.6042059999999996</v>
      </c>
      <c r="AB3">
        <v>12.121704815999999</v>
      </c>
      <c r="AC3">
        <v>8.9164694944000011</v>
      </c>
      <c r="AD3">
        <v>8.3893539599999993</v>
      </c>
      <c r="AE3">
        <v>15.167135380800003</v>
      </c>
      <c r="AF3">
        <v>2.7224999999999993</v>
      </c>
      <c r="AG3">
        <v>4.8166372799999992</v>
      </c>
      <c r="AH3">
        <v>43.057968720000005</v>
      </c>
      <c r="AI3">
        <v>0.78111280000000005</v>
      </c>
      <c r="AJ3">
        <v>0</v>
      </c>
      <c r="AK3">
        <v>15.72772</v>
      </c>
      <c r="AL3">
        <v>0</v>
      </c>
      <c r="AM3">
        <v>3.2392661714285711</v>
      </c>
      <c r="AN3">
        <v>0.66954999999999998</v>
      </c>
      <c r="AO3">
        <v>1.9392827999999998</v>
      </c>
      <c r="AP3">
        <v>1.9257529200000003</v>
      </c>
      <c r="AQ3">
        <v>5.3350800000000005</v>
      </c>
      <c r="AR3">
        <v>15.411177599999998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33.047806106154233</v>
      </c>
      <c r="BB3">
        <f>SUM(B3:AZ3)-BA3</f>
        <v>968.40046033694534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9.4104945020478219</v>
      </c>
      <c r="L4">
        <v>578.49054267618783</v>
      </c>
      <c r="M4">
        <v>28.232913669064747</v>
      </c>
      <c r="N4">
        <v>36.237961828051127</v>
      </c>
      <c r="O4">
        <v>0</v>
      </c>
      <c r="P4">
        <v>27.038234776487148</v>
      </c>
      <c r="Q4">
        <v>3.3505592417061609</v>
      </c>
      <c r="R4">
        <v>13.006523365853656</v>
      </c>
      <c r="S4">
        <v>8.0969625000000001</v>
      </c>
      <c r="T4">
        <v>0</v>
      </c>
      <c r="U4">
        <v>64.239931627614027</v>
      </c>
      <c r="V4">
        <v>4.3742743105950659</v>
      </c>
      <c r="W4">
        <v>10.679645641711229</v>
      </c>
      <c r="X4">
        <v>45.262943305152476</v>
      </c>
      <c r="Y4">
        <v>0</v>
      </c>
      <c r="Z4">
        <v>4.0497599999999991</v>
      </c>
      <c r="AA4">
        <v>6.8348904000000008</v>
      </c>
      <c r="AB4">
        <v>12.121704815999999</v>
      </c>
      <c r="AC4">
        <v>8.9164694944000011</v>
      </c>
      <c r="AD4">
        <v>8.3893539599999993</v>
      </c>
      <c r="AE4">
        <v>15.167135380800003</v>
      </c>
      <c r="AF4">
        <v>2.7224999999999993</v>
      </c>
      <c r="AG4">
        <v>4.8166372799999992</v>
      </c>
      <c r="AH4">
        <v>43.057968720000005</v>
      </c>
      <c r="AI4">
        <v>0.78111280000000005</v>
      </c>
      <c r="AJ4">
        <v>0</v>
      </c>
      <c r="AK4">
        <v>15.72772</v>
      </c>
      <c r="AL4">
        <v>0</v>
      </c>
      <c r="AM4">
        <v>3.2392661714285711</v>
      </c>
      <c r="AN4">
        <v>0.66954999999999998</v>
      </c>
      <c r="AO4">
        <v>1.9392827999999998</v>
      </c>
      <c r="AP4">
        <v>1.9257529200000003</v>
      </c>
      <c r="AQ4">
        <v>5.3350800000000005</v>
      </c>
      <c r="AR4">
        <v>15.411177599999998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32.989418691354231</v>
      </c>
      <c r="BB4">
        <f t="shared" ref="BB4:BB67" si="0">SUM(B4:AZ4)-BA4</f>
        <v>966.68953215174531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9.4104945020478219</v>
      </c>
      <c r="L5">
        <v>578.49054267618783</v>
      </c>
      <c r="M5">
        <v>28.232913669064747</v>
      </c>
      <c r="N5">
        <v>36.237961828051127</v>
      </c>
      <c r="O5">
        <v>0</v>
      </c>
      <c r="P5">
        <v>27.038234776487148</v>
      </c>
      <c r="Q5">
        <v>3.3505592417061609</v>
      </c>
      <c r="R5">
        <v>13.006523365853656</v>
      </c>
      <c r="S5">
        <v>8.0969625000000001</v>
      </c>
      <c r="T5">
        <v>0</v>
      </c>
      <c r="U5">
        <v>64.239931627614027</v>
      </c>
      <c r="V5">
        <v>4.3742743105950659</v>
      </c>
      <c r="W5">
        <v>10.679645641711229</v>
      </c>
      <c r="X5">
        <v>45.262943305152476</v>
      </c>
      <c r="Y5">
        <v>0</v>
      </c>
      <c r="Z5">
        <v>4.0497599999999991</v>
      </c>
      <c r="AA5">
        <v>4.3103436479999999</v>
      </c>
      <c r="AB5">
        <v>12.121704815999999</v>
      </c>
      <c r="AC5">
        <v>8.9164694944000011</v>
      </c>
      <c r="AD5">
        <v>8.3893539599999993</v>
      </c>
      <c r="AE5">
        <v>15.167135380800003</v>
      </c>
      <c r="AF5">
        <v>2.7224999999999993</v>
      </c>
      <c r="AG5">
        <v>4.8166372799999992</v>
      </c>
      <c r="AH5">
        <v>39.222845999999997</v>
      </c>
      <c r="AI5">
        <v>0.78111280000000005</v>
      </c>
      <c r="AJ5">
        <v>0</v>
      </c>
      <c r="AK5">
        <v>15.72772</v>
      </c>
      <c r="AL5">
        <v>0</v>
      </c>
      <c r="AM5">
        <v>3.2392661714285711</v>
      </c>
      <c r="AN5">
        <v>0.66954999999999998</v>
      </c>
      <c r="AO5">
        <v>1.9392827999999998</v>
      </c>
      <c r="AP5">
        <v>1.9257529200000003</v>
      </c>
      <c r="AQ5">
        <v>5.3350800000000005</v>
      </c>
      <c r="AR5">
        <v>15.411177599999998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32.779549696954227</v>
      </c>
      <c r="BB5">
        <f t="shared" si="0"/>
        <v>960.5397316741454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9.4104945020478219</v>
      </c>
      <c r="L6">
        <v>578.49054267618783</v>
      </c>
      <c r="M6">
        <v>28.232913669064747</v>
      </c>
      <c r="N6">
        <v>36.237961828051127</v>
      </c>
      <c r="O6">
        <v>0</v>
      </c>
      <c r="P6">
        <v>27.038234776487148</v>
      </c>
      <c r="Q6">
        <v>3.3505592417061609</v>
      </c>
      <c r="R6">
        <v>13.006523365853656</v>
      </c>
      <c r="S6">
        <v>8.0969625000000001</v>
      </c>
      <c r="T6">
        <v>0</v>
      </c>
      <c r="U6">
        <v>64.239931627614027</v>
      </c>
      <c r="V6">
        <v>4.3742743105950659</v>
      </c>
      <c r="W6">
        <v>10.679645641711229</v>
      </c>
      <c r="X6">
        <v>45.262943305152476</v>
      </c>
      <c r="Y6">
        <v>0</v>
      </c>
      <c r="Z6">
        <v>4.0497599999999991</v>
      </c>
      <c r="AA6">
        <v>4.3103436479999999</v>
      </c>
      <c r="AB6">
        <v>12.121704815999999</v>
      </c>
      <c r="AC6">
        <v>8.9164694944000011</v>
      </c>
      <c r="AD6">
        <v>8.3893539599999993</v>
      </c>
      <c r="AE6">
        <v>15.167135380800003</v>
      </c>
      <c r="AF6">
        <v>2.7224999999999993</v>
      </c>
      <c r="AG6">
        <v>4.8166372799999992</v>
      </c>
      <c r="AH6">
        <v>39.222845999999997</v>
      </c>
      <c r="AI6">
        <v>0.78111280000000005</v>
      </c>
      <c r="AJ6">
        <v>0</v>
      </c>
      <c r="AK6">
        <v>15.72772</v>
      </c>
      <c r="AL6">
        <v>0</v>
      </c>
      <c r="AM6">
        <v>3.2392661714285711</v>
      </c>
      <c r="AN6">
        <v>0.66954999999999998</v>
      </c>
      <c r="AO6">
        <v>1.9392827999999998</v>
      </c>
      <c r="AP6">
        <v>1.9257529200000003</v>
      </c>
      <c r="AQ6">
        <v>5.3350800000000005</v>
      </c>
      <c r="AR6">
        <v>15.411177599999998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32.779549696954227</v>
      </c>
      <c r="BB6">
        <f t="shared" si="0"/>
        <v>960.5397316741454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9.4104945020478219</v>
      </c>
      <c r="L7">
        <v>578.49054267618783</v>
      </c>
      <c r="M7">
        <v>28.232913669064747</v>
      </c>
      <c r="N7">
        <v>36.237961828051127</v>
      </c>
      <c r="O7">
        <v>0</v>
      </c>
      <c r="P7">
        <v>27.038234776487148</v>
      </c>
      <c r="Q7">
        <v>3.3505592417061609</v>
      </c>
      <c r="R7">
        <v>13.006523365853656</v>
      </c>
      <c r="S7">
        <v>8.0969625000000001</v>
      </c>
      <c r="T7">
        <v>0</v>
      </c>
      <c r="U7">
        <v>64.239931627614027</v>
      </c>
      <c r="V7">
        <v>4.3742743105950659</v>
      </c>
      <c r="W7">
        <v>10.679645641711229</v>
      </c>
      <c r="X7">
        <v>45.262943305152476</v>
      </c>
      <c r="Y7">
        <v>0</v>
      </c>
      <c r="Z7">
        <v>4.0497599999999991</v>
      </c>
      <c r="AA7">
        <v>4.3103436479999999</v>
      </c>
      <c r="AB7">
        <v>12.121704815999999</v>
      </c>
      <c r="AC7">
        <v>8.9164694944000011</v>
      </c>
      <c r="AD7">
        <v>8.3893539599999993</v>
      </c>
      <c r="AE7">
        <v>15.167135380800003</v>
      </c>
      <c r="AF7">
        <v>2.7224999999999993</v>
      </c>
      <c r="AG7">
        <v>4.8166372799999992</v>
      </c>
      <c r="AH7">
        <v>39.222845999999997</v>
      </c>
      <c r="AI7">
        <v>0.78111280000000005</v>
      </c>
      <c r="AJ7">
        <v>0</v>
      </c>
      <c r="AK7">
        <v>15.72772</v>
      </c>
      <c r="AL7">
        <v>0</v>
      </c>
      <c r="AM7">
        <v>2.8629877777777772</v>
      </c>
      <c r="AN7">
        <v>0.66954999999999998</v>
      </c>
      <c r="AO7">
        <v>1.9392827999999998</v>
      </c>
      <c r="AP7">
        <v>1.9257529200000003</v>
      </c>
      <c r="AQ7">
        <v>5.3350800000000005</v>
      </c>
      <c r="AR7">
        <v>15.411177599999998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32.5928050315447</v>
      </c>
      <c r="BB7">
        <f t="shared" si="0"/>
        <v>955.0675437379042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9.4104945020478219</v>
      </c>
      <c r="L8">
        <v>578.49054267618783</v>
      </c>
      <c r="M8">
        <v>28.232913669064747</v>
      </c>
      <c r="N8">
        <v>36.237961828051127</v>
      </c>
      <c r="O8">
        <v>0</v>
      </c>
      <c r="P8">
        <v>27.038234776487148</v>
      </c>
      <c r="Q8">
        <v>3.3505592417061609</v>
      </c>
      <c r="R8">
        <v>13.006523365853656</v>
      </c>
      <c r="S8">
        <v>8.0969625000000001</v>
      </c>
      <c r="T8">
        <v>0</v>
      </c>
      <c r="U8">
        <v>64.239931627614027</v>
      </c>
      <c r="V8">
        <v>4.3742743105950659</v>
      </c>
      <c r="W8">
        <v>10.679645641711229</v>
      </c>
      <c r="X8">
        <v>45.262943305152476</v>
      </c>
      <c r="Y8">
        <v>0</v>
      </c>
      <c r="Z8">
        <v>4.0497599999999991</v>
      </c>
      <c r="AA8">
        <v>4.3103436479999999</v>
      </c>
      <c r="AB8">
        <v>12.121704815999999</v>
      </c>
      <c r="AC8">
        <v>8.9164694944000011</v>
      </c>
      <c r="AD8">
        <v>8.3893539599999993</v>
      </c>
      <c r="AE8">
        <v>15.167135380800003</v>
      </c>
      <c r="AF8">
        <v>2.7224999999999993</v>
      </c>
      <c r="AG8">
        <v>4.8166372799999992</v>
      </c>
      <c r="AH8">
        <v>39.222845999999997</v>
      </c>
      <c r="AI8">
        <v>0.78111280000000005</v>
      </c>
      <c r="AJ8">
        <v>0</v>
      </c>
      <c r="AK8">
        <v>15.72772</v>
      </c>
      <c r="AL8">
        <v>0</v>
      </c>
      <c r="AM8">
        <v>2.8629877777777772</v>
      </c>
      <c r="AN8">
        <v>0.66954999999999998</v>
      </c>
      <c r="AO8">
        <v>1.9392827999999998</v>
      </c>
      <c r="AP8">
        <v>1.9257529200000003</v>
      </c>
      <c r="AQ8">
        <v>5.3350800000000005</v>
      </c>
      <c r="AR8">
        <v>15.411177599999998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32.5928050315447</v>
      </c>
      <c r="BB8">
        <f t="shared" si="0"/>
        <v>955.0675437379042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9.4104945020478219</v>
      </c>
      <c r="L9">
        <v>578.49054267618783</v>
      </c>
      <c r="M9">
        <v>28.232913669064747</v>
      </c>
      <c r="N9">
        <v>36.237961828051127</v>
      </c>
      <c r="O9">
        <v>0</v>
      </c>
      <c r="P9">
        <v>27.038234776487148</v>
      </c>
      <c r="Q9">
        <v>3.3505592417061609</v>
      </c>
      <c r="R9">
        <v>13.006523365853656</v>
      </c>
      <c r="S9">
        <v>8.0969625000000001</v>
      </c>
      <c r="T9">
        <v>0</v>
      </c>
      <c r="U9">
        <v>64.239931627614027</v>
      </c>
      <c r="V9">
        <v>4.3742743105950659</v>
      </c>
      <c r="W9">
        <v>10.679645641711229</v>
      </c>
      <c r="X9">
        <v>45.262943305152476</v>
      </c>
      <c r="Y9">
        <v>0</v>
      </c>
      <c r="Z9">
        <v>4.0497599999999991</v>
      </c>
      <c r="AA9">
        <v>4.3103436479999999</v>
      </c>
      <c r="AB9">
        <v>12.121704815999999</v>
      </c>
      <c r="AC9">
        <v>8.9164694944000011</v>
      </c>
      <c r="AD9">
        <v>8.3893539599999993</v>
      </c>
      <c r="AE9">
        <v>15.167135380800003</v>
      </c>
      <c r="AF9">
        <v>2.7224999999999993</v>
      </c>
      <c r="AG9">
        <v>4.8166372799999992</v>
      </c>
      <c r="AH9">
        <v>39.222845999999997</v>
      </c>
      <c r="AI9">
        <v>0.78111280000000005</v>
      </c>
      <c r="AJ9">
        <v>0</v>
      </c>
      <c r="AK9">
        <v>15.72772</v>
      </c>
      <c r="AL9">
        <v>0</v>
      </c>
      <c r="AM9">
        <v>2.8629877777777772</v>
      </c>
      <c r="AN9">
        <v>0.66954999999999998</v>
      </c>
      <c r="AO9">
        <v>1.9392827999999998</v>
      </c>
      <c r="AP9">
        <v>1.9257529200000003</v>
      </c>
      <c r="AQ9">
        <v>5.3350800000000005</v>
      </c>
      <c r="AR9">
        <v>15.411177599999998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32.5928050315447</v>
      </c>
      <c r="BB9">
        <f t="shared" si="0"/>
        <v>955.0675437379042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9.4104945020478219</v>
      </c>
      <c r="L10">
        <v>578.49054267618783</v>
      </c>
      <c r="M10">
        <v>28.232913669064747</v>
      </c>
      <c r="N10">
        <v>36.237961828051127</v>
      </c>
      <c r="O10">
        <v>0</v>
      </c>
      <c r="P10">
        <v>27.038234776487148</v>
      </c>
      <c r="Q10">
        <v>3.3505592417061609</v>
      </c>
      <c r="R10">
        <v>13.006523365853656</v>
      </c>
      <c r="S10">
        <v>8.0969625000000001</v>
      </c>
      <c r="T10">
        <v>0</v>
      </c>
      <c r="U10">
        <v>64.239931627614027</v>
      </c>
      <c r="V10">
        <v>4.3742743105950659</v>
      </c>
      <c r="W10">
        <v>10.679645641711229</v>
      </c>
      <c r="X10">
        <v>45.262943305152476</v>
      </c>
      <c r="Y10">
        <v>0</v>
      </c>
      <c r="Z10">
        <v>4.0497599999999991</v>
      </c>
      <c r="AA10">
        <v>4.3103436479999999</v>
      </c>
      <c r="AB10">
        <v>12.121704815999999</v>
      </c>
      <c r="AC10">
        <v>8.9164694944000011</v>
      </c>
      <c r="AD10">
        <v>5.5929026400000001</v>
      </c>
      <c r="AE10">
        <v>15.167135380800003</v>
      </c>
      <c r="AF10">
        <v>2.7224999999999993</v>
      </c>
      <c r="AG10">
        <v>4.8166372799999992</v>
      </c>
      <c r="AH10">
        <v>39.222845999999997</v>
      </c>
      <c r="AI10">
        <v>0.78111280000000005</v>
      </c>
      <c r="AJ10">
        <v>0</v>
      </c>
      <c r="AK10">
        <v>15.72772</v>
      </c>
      <c r="AL10">
        <v>0</v>
      </c>
      <c r="AM10">
        <v>2.8629877777777772</v>
      </c>
      <c r="AN10">
        <v>0.66954999999999998</v>
      </c>
      <c r="AO10">
        <v>1.9392827999999998</v>
      </c>
      <c r="AP10">
        <v>1.9257529200000003</v>
      </c>
      <c r="AQ10">
        <v>5.3350800000000005</v>
      </c>
      <c r="AR10">
        <v>15.411177599999998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32.500522045944699</v>
      </c>
      <c r="BB10">
        <f t="shared" si="0"/>
        <v>952.36337540350428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0</v>
      </c>
      <c r="L11">
        <v>539.99711907615949</v>
      </c>
      <c r="M11">
        <v>28.232913669064747</v>
      </c>
      <c r="N11">
        <v>36.237961828051127</v>
      </c>
      <c r="O11">
        <v>0</v>
      </c>
      <c r="P11">
        <v>27.038234776487148</v>
      </c>
      <c r="Q11">
        <v>3.3505592417061609</v>
      </c>
      <c r="R11">
        <v>13.006523365853656</v>
      </c>
      <c r="S11">
        <v>8.0969625000000001</v>
      </c>
      <c r="T11">
        <v>0</v>
      </c>
      <c r="U11">
        <v>64.239931627614027</v>
      </c>
      <c r="V11">
        <v>4.3742743105950659</v>
      </c>
      <c r="W11">
        <v>10.679645641711229</v>
      </c>
      <c r="X11">
        <v>45.262943305152476</v>
      </c>
      <c r="Y11">
        <v>0</v>
      </c>
      <c r="Z11">
        <v>4.0497599999999991</v>
      </c>
      <c r="AA11">
        <v>4.3103436479999999</v>
      </c>
      <c r="AB11">
        <v>12.121704815999999</v>
      </c>
      <c r="AC11">
        <v>8.9164694944000011</v>
      </c>
      <c r="AD11">
        <v>5.5929026400000001</v>
      </c>
      <c r="AE11">
        <v>15.167135380800003</v>
      </c>
      <c r="AF11">
        <v>2.7224999999999993</v>
      </c>
      <c r="AG11">
        <v>4.8166372799999992</v>
      </c>
      <c r="AH11">
        <v>39.222845999999997</v>
      </c>
      <c r="AI11">
        <v>0.78111280000000005</v>
      </c>
      <c r="AJ11">
        <v>0</v>
      </c>
      <c r="AK11">
        <v>15.72772</v>
      </c>
      <c r="AL11">
        <v>0</v>
      </c>
      <c r="AM11">
        <v>2.8629877777777772</v>
      </c>
      <c r="AN11">
        <v>0.66954999999999998</v>
      </c>
      <c r="AO11">
        <v>1.9392827999999998</v>
      </c>
      <c r="AP11">
        <v>1.1397313200000001</v>
      </c>
      <c r="AQ11">
        <v>5.3350800000000005</v>
      </c>
      <c r="AR11">
        <v>15.411177599999998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30.893754384333057</v>
      </c>
      <c r="BB11">
        <f t="shared" si="0"/>
        <v>905.28020336303962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0</v>
      </c>
      <c r="L12">
        <v>539.99711907615949</v>
      </c>
      <c r="M12">
        <v>28.232913669064747</v>
      </c>
      <c r="N12">
        <v>36.237961828051127</v>
      </c>
      <c r="O12">
        <v>0</v>
      </c>
      <c r="P12">
        <v>27.038234776487148</v>
      </c>
      <c r="Q12">
        <v>3.3505592417061609</v>
      </c>
      <c r="R12">
        <v>13.006523365853656</v>
      </c>
      <c r="S12">
        <v>8.0969625000000001</v>
      </c>
      <c r="T12">
        <v>0</v>
      </c>
      <c r="U12">
        <v>64.239931627614027</v>
      </c>
      <c r="V12">
        <v>4.3742743105950659</v>
      </c>
      <c r="W12">
        <v>10.679645641711229</v>
      </c>
      <c r="X12">
        <v>45.262943305152476</v>
      </c>
      <c r="Y12">
        <v>0</v>
      </c>
      <c r="Z12">
        <v>4.0497599999999991</v>
      </c>
      <c r="AA12">
        <v>4.3103436479999999</v>
      </c>
      <c r="AB12">
        <v>12.121704815999999</v>
      </c>
      <c r="AC12">
        <v>8.9164694944000011</v>
      </c>
      <c r="AD12">
        <v>2.7964513200000001</v>
      </c>
      <c r="AE12">
        <v>15.167135380800003</v>
      </c>
      <c r="AF12">
        <v>2.7224999999999993</v>
      </c>
      <c r="AG12">
        <v>4.8166372799999992</v>
      </c>
      <c r="AH12">
        <v>39.222845999999997</v>
      </c>
      <c r="AI12">
        <v>0.78111280000000005</v>
      </c>
      <c r="AJ12">
        <v>0</v>
      </c>
      <c r="AK12">
        <v>15.72772</v>
      </c>
      <c r="AL12">
        <v>0</v>
      </c>
      <c r="AM12">
        <v>2.8629877777777772</v>
      </c>
      <c r="AN12">
        <v>0.66954999999999998</v>
      </c>
      <c r="AO12">
        <v>1.9392827999999998</v>
      </c>
      <c r="AP12">
        <v>1.1397313200000001</v>
      </c>
      <c r="AQ12">
        <v>5.3350800000000005</v>
      </c>
      <c r="AR12">
        <v>15.411177599999998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30.801471705533061</v>
      </c>
      <c r="BB12">
        <f t="shared" si="0"/>
        <v>902.57603472183951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8.5004530226511328</v>
      </c>
      <c r="L13">
        <v>539.99711907615949</v>
      </c>
      <c r="M13">
        <v>28.232913669064747</v>
      </c>
      <c r="N13">
        <v>36.237961828051127</v>
      </c>
      <c r="O13">
        <v>0</v>
      </c>
      <c r="P13">
        <v>27.038234776487148</v>
      </c>
      <c r="Q13">
        <v>3.3505592417061609</v>
      </c>
      <c r="R13">
        <v>13.006523365853656</v>
      </c>
      <c r="S13">
        <v>8.0969625000000001</v>
      </c>
      <c r="T13">
        <v>0</v>
      </c>
      <c r="U13">
        <v>64.239931627614027</v>
      </c>
      <c r="V13">
        <v>4.3742743105950659</v>
      </c>
      <c r="W13">
        <v>10.679645641711229</v>
      </c>
      <c r="X13">
        <v>45.262943305152476</v>
      </c>
      <c r="Y13">
        <v>0</v>
      </c>
      <c r="Z13">
        <v>4.0497599999999991</v>
      </c>
      <c r="AA13">
        <v>4.3103436479999999</v>
      </c>
      <c r="AB13">
        <v>12.121704815999999</v>
      </c>
      <c r="AC13">
        <v>8.9164694944000011</v>
      </c>
      <c r="AD13">
        <v>2.7964513200000001</v>
      </c>
      <c r="AE13">
        <v>15.167135380800003</v>
      </c>
      <c r="AF13">
        <v>2.7224999999999993</v>
      </c>
      <c r="AG13">
        <v>4.8166372799999992</v>
      </c>
      <c r="AH13">
        <v>39.222845999999997</v>
      </c>
      <c r="AI13">
        <v>0.78111280000000005</v>
      </c>
      <c r="AJ13">
        <v>0</v>
      </c>
      <c r="AK13">
        <v>15.72772</v>
      </c>
      <c r="AL13">
        <v>0</v>
      </c>
      <c r="AM13">
        <v>2.8629877777777772</v>
      </c>
      <c r="AN13">
        <v>0.66954999999999998</v>
      </c>
      <c r="AO13">
        <v>1.9392827999999998</v>
      </c>
      <c r="AP13">
        <v>1.1397313200000001</v>
      </c>
      <c r="AQ13">
        <v>2.5902199999999995</v>
      </c>
      <c r="AR13">
        <v>15.411177599999998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30.991406275280553</v>
      </c>
      <c r="BB13">
        <f t="shared" si="0"/>
        <v>908.1416931747433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7.8801897778736256</v>
      </c>
      <c r="L14">
        <v>539.99711907615949</v>
      </c>
      <c r="M14">
        <v>28.232913669064747</v>
      </c>
      <c r="N14">
        <v>36.237961828051127</v>
      </c>
      <c r="O14">
        <v>0</v>
      </c>
      <c r="P14">
        <v>27.038234776487148</v>
      </c>
      <c r="Q14">
        <v>3.3505592417061609</v>
      </c>
      <c r="R14">
        <v>13.006523365853656</v>
      </c>
      <c r="S14">
        <v>8.0969625000000001</v>
      </c>
      <c r="T14">
        <v>0</v>
      </c>
      <c r="U14">
        <v>64.239931627614027</v>
      </c>
      <c r="V14">
        <v>4.3742743105950659</v>
      </c>
      <c r="W14">
        <v>10.679645641711229</v>
      </c>
      <c r="X14">
        <v>45.262943305152476</v>
      </c>
      <c r="Y14">
        <v>0</v>
      </c>
      <c r="Z14">
        <v>4.0497599999999991</v>
      </c>
      <c r="AA14">
        <v>4.3103436479999999</v>
      </c>
      <c r="AB14">
        <v>12.121704815999999</v>
      </c>
      <c r="AC14">
        <v>8.9164694944000011</v>
      </c>
      <c r="AD14">
        <v>2.7964513200000001</v>
      </c>
      <c r="AE14">
        <v>15.167135380800003</v>
      </c>
      <c r="AF14">
        <v>2.7224999999999993</v>
      </c>
      <c r="AG14">
        <v>4.8166372799999992</v>
      </c>
      <c r="AH14">
        <v>39.222845999999997</v>
      </c>
      <c r="AI14">
        <v>0.78111280000000005</v>
      </c>
      <c r="AJ14">
        <v>0</v>
      </c>
      <c r="AK14">
        <v>15.72772</v>
      </c>
      <c r="AL14">
        <v>0</v>
      </c>
      <c r="AM14">
        <v>2.8629877777777772</v>
      </c>
      <c r="AN14">
        <v>0.66954999999999998</v>
      </c>
      <c r="AO14">
        <v>1.9392827999999998</v>
      </c>
      <c r="AP14">
        <v>1.1397313200000001</v>
      </c>
      <c r="AQ14">
        <v>0</v>
      </c>
      <c r="AR14">
        <v>15.411177599999998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30.885460328202889</v>
      </c>
      <c r="BB14">
        <f t="shared" si="0"/>
        <v>905.03715587704346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0</v>
      </c>
      <c r="L15">
        <v>539.99711907615949</v>
      </c>
      <c r="M15">
        <v>28.232913669064747</v>
      </c>
      <c r="N15">
        <v>36.237961828051127</v>
      </c>
      <c r="O15">
        <v>0</v>
      </c>
      <c r="P15">
        <v>27.038234776487148</v>
      </c>
      <c r="Q15">
        <v>3.3505592417061609</v>
      </c>
      <c r="R15">
        <v>13.006523365853656</v>
      </c>
      <c r="S15">
        <v>8.0969625000000001</v>
      </c>
      <c r="T15">
        <v>0</v>
      </c>
      <c r="U15">
        <v>64.239931627614027</v>
      </c>
      <c r="V15">
        <v>4.3742743105950659</v>
      </c>
      <c r="W15">
        <v>10.679645641711229</v>
      </c>
      <c r="X15">
        <v>45.262943305152476</v>
      </c>
      <c r="Y15">
        <v>0</v>
      </c>
      <c r="Z15">
        <v>4.0497599999999991</v>
      </c>
      <c r="AA15">
        <v>4.3103436479999999</v>
      </c>
      <c r="AB15">
        <v>12.121704815999999</v>
      </c>
      <c r="AC15">
        <v>8.9164694944000011</v>
      </c>
      <c r="AD15">
        <v>2.7964513200000001</v>
      </c>
      <c r="AE15">
        <v>15.167135380800003</v>
      </c>
      <c r="AF15">
        <v>2.7224999999999993</v>
      </c>
      <c r="AG15">
        <v>4.8166372799999992</v>
      </c>
      <c r="AH15">
        <v>39.222845999999997</v>
      </c>
      <c r="AI15">
        <v>4.1008422000000007</v>
      </c>
      <c r="AJ15">
        <v>0</v>
      </c>
      <c r="AK15">
        <v>15.72772</v>
      </c>
      <c r="AL15">
        <v>0</v>
      </c>
      <c r="AM15">
        <v>2.8629877777777772</v>
      </c>
      <c r="AN15">
        <v>0.66954999999999998</v>
      </c>
      <c r="AO15">
        <v>1.9392827999999998</v>
      </c>
      <c r="AP15">
        <v>1.1397313200000001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30.930730687533057</v>
      </c>
      <c r="BB15">
        <f t="shared" si="0"/>
        <v>906.36371699623965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0</v>
      </c>
      <c r="L16">
        <v>539.99711907615949</v>
      </c>
      <c r="M16">
        <v>28.232913669064747</v>
      </c>
      <c r="N16">
        <v>36.237961828051127</v>
      </c>
      <c r="O16">
        <v>0</v>
      </c>
      <c r="P16">
        <v>27.038234776487148</v>
      </c>
      <c r="Q16">
        <v>3.3505592417061609</v>
      </c>
      <c r="R16">
        <v>13.006523365853656</v>
      </c>
      <c r="S16">
        <v>8.0969625000000001</v>
      </c>
      <c r="T16">
        <v>0</v>
      </c>
      <c r="U16">
        <v>64.239931627614027</v>
      </c>
      <c r="V16">
        <v>4.3742743105950659</v>
      </c>
      <c r="W16">
        <v>10.679645641711229</v>
      </c>
      <c r="X16">
        <v>45.262943305152476</v>
      </c>
      <c r="Y16">
        <v>0</v>
      </c>
      <c r="Z16">
        <v>4.0497599999999991</v>
      </c>
      <c r="AA16">
        <v>4.3103436479999999</v>
      </c>
      <c r="AB16">
        <v>12.121704815999999</v>
      </c>
      <c r="AC16">
        <v>8.9164694944000011</v>
      </c>
      <c r="AD16">
        <v>2.7964513200000001</v>
      </c>
      <c r="AE16">
        <v>15.167135380800003</v>
      </c>
      <c r="AF16">
        <v>2.7224999999999993</v>
      </c>
      <c r="AG16">
        <v>4.8166372799999992</v>
      </c>
      <c r="AH16">
        <v>39.222845999999997</v>
      </c>
      <c r="AI16">
        <v>4.1008422000000007</v>
      </c>
      <c r="AJ16">
        <v>0</v>
      </c>
      <c r="AK16">
        <v>15.72772</v>
      </c>
      <c r="AL16">
        <v>0</v>
      </c>
      <c r="AM16">
        <v>2.8629877777777772</v>
      </c>
      <c r="AN16">
        <v>0.66954999999999998</v>
      </c>
      <c r="AO16">
        <v>1.9392827999999998</v>
      </c>
      <c r="AP16">
        <v>1.1397313200000001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30.930730687533057</v>
      </c>
      <c r="BB16">
        <f t="shared" si="0"/>
        <v>906.36371699623965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0</v>
      </c>
      <c r="L17">
        <v>539.99711907615949</v>
      </c>
      <c r="M17">
        <v>28.232913669064747</v>
      </c>
      <c r="N17">
        <v>36.237961828051127</v>
      </c>
      <c r="O17">
        <v>0</v>
      </c>
      <c r="P17">
        <v>27.038234776487148</v>
      </c>
      <c r="Q17">
        <v>3.3505592417061609</v>
      </c>
      <c r="R17">
        <v>13.006523365853656</v>
      </c>
      <c r="S17">
        <v>8.0969625000000001</v>
      </c>
      <c r="T17">
        <v>0</v>
      </c>
      <c r="U17">
        <v>64.239931627614027</v>
      </c>
      <c r="V17">
        <v>4.3742743105950659</v>
      </c>
      <c r="W17">
        <v>10.679645641711229</v>
      </c>
      <c r="X17">
        <v>45.262943305152476</v>
      </c>
      <c r="Y17">
        <v>0</v>
      </c>
      <c r="Z17">
        <v>4.0497599999999991</v>
      </c>
      <c r="AA17">
        <v>4.3103436479999999</v>
      </c>
      <c r="AB17">
        <v>12.121704815999999</v>
      </c>
      <c r="AC17">
        <v>8.9164694944000011</v>
      </c>
      <c r="AD17">
        <v>2.7964513200000001</v>
      </c>
      <c r="AE17">
        <v>15.167135380800003</v>
      </c>
      <c r="AF17">
        <v>2.7224999999999993</v>
      </c>
      <c r="AG17">
        <v>4.8166372799999992</v>
      </c>
      <c r="AH17">
        <v>39.222845999999997</v>
      </c>
      <c r="AI17">
        <v>4.1008422000000007</v>
      </c>
      <c r="AJ17">
        <v>0</v>
      </c>
      <c r="AK17">
        <v>15.72772</v>
      </c>
      <c r="AL17">
        <v>0</v>
      </c>
      <c r="AM17">
        <v>2.8629877777777772</v>
      </c>
      <c r="AN17">
        <v>0.66954999999999998</v>
      </c>
      <c r="AO17">
        <v>1.9392827999999998</v>
      </c>
      <c r="AP17">
        <v>1.1397313200000001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30.930730687533057</v>
      </c>
      <c r="BB17">
        <f t="shared" si="0"/>
        <v>906.36371699623965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0</v>
      </c>
      <c r="L18">
        <v>539.99711907615949</v>
      </c>
      <c r="M18">
        <v>28.232913669064747</v>
      </c>
      <c r="N18">
        <v>36.237961828051127</v>
      </c>
      <c r="O18">
        <v>0</v>
      </c>
      <c r="P18">
        <v>27.038234776487148</v>
      </c>
      <c r="Q18">
        <v>3.3505592417061609</v>
      </c>
      <c r="R18">
        <v>13.006523365853656</v>
      </c>
      <c r="S18">
        <v>8.0969625000000001</v>
      </c>
      <c r="T18">
        <v>0</v>
      </c>
      <c r="U18">
        <v>64.239931627614027</v>
      </c>
      <c r="V18">
        <v>4.3742743105950659</v>
      </c>
      <c r="W18">
        <v>10.679645641711229</v>
      </c>
      <c r="X18">
        <v>45.262943305152476</v>
      </c>
      <c r="Y18">
        <v>0</v>
      </c>
      <c r="Z18">
        <v>4.0497599999999991</v>
      </c>
      <c r="AA18">
        <v>4.3103436479999999</v>
      </c>
      <c r="AB18">
        <v>12.121704815999999</v>
      </c>
      <c r="AC18">
        <v>8.9164694944000011</v>
      </c>
      <c r="AD18">
        <v>2.7964513200000001</v>
      </c>
      <c r="AE18">
        <v>15.167135380800003</v>
      </c>
      <c r="AF18">
        <v>2.7224999999999993</v>
      </c>
      <c r="AG18">
        <v>4.8166372799999992</v>
      </c>
      <c r="AH18">
        <v>39.222845999999997</v>
      </c>
      <c r="AI18">
        <v>4.1008422000000007</v>
      </c>
      <c r="AJ18">
        <v>0</v>
      </c>
      <c r="AK18">
        <v>15.72772</v>
      </c>
      <c r="AL18">
        <v>0</v>
      </c>
      <c r="AM18">
        <v>2.8629877777777772</v>
      </c>
      <c r="AN18">
        <v>0.66954999999999998</v>
      </c>
      <c r="AO18">
        <v>1.9392827999999998</v>
      </c>
      <c r="AP18">
        <v>1.1397313200000001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30.930730687533057</v>
      </c>
      <c r="BB18">
        <f t="shared" si="0"/>
        <v>906.36371699623965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0</v>
      </c>
      <c r="L19">
        <v>539.99711907615949</v>
      </c>
      <c r="M19">
        <v>28.232913669064747</v>
      </c>
      <c r="N19">
        <v>36.237961828051127</v>
      </c>
      <c r="O19">
        <v>0</v>
      </c>
      <c r="P19">
        <v>27.038234776487148</v>
      </c>
      <c r="Q19">
        <v>3.3505592417061609</v>
      </c>
      <c r="R19">
        <v>13.006523365853656</v>
      </c>
      <c r="S19">
        <v>8.0969625000000001</v>
      </c>
      <c r="T19">
        <v>0</v>
      </c>
      <c r="U19">
        <v>64.239931627614027</v>
      </c>
      <c r="V19">
        <v>4.3742743105950659</v>
      </c>
      <c r="W19">
        <v>10.679645641711229</v>
      </c>
      <c r="X19">
        <v>45.262943305152476</v>
      </c>
      <c r="Y19">
        <v>0</v>
      </c>
      <c r="Z19">
        <v>2.01070584</v>
      </c>
      <c r="AA19">
        <v>4.3103436479999999</v>
      </c>
      <c r="AB19">
        <v>12.121704815999999</v>
      </c>
      <c r="AC19">
        <v>8.9164694944000011</v>
      </c>
      <c r="AD19">
        <v>2.7964513200000001</v>
      </c>
      <c r="AE19">
        <v>15.167135380800003</v>
      </c>
      <c r="AF19">
        <v>2.7224999999999993</v>
      </c>
      <c r="AG19">
        <v>4.8166372799999992</v>
      </c>
      <c r="AH19">
        <v>39.222845999999997</v>
      </c>
      <c r="AI19">
        <v>4.1008422000000007</v>
      </c>
      <c r="AJ19">
        <v>0</v>
      </c>
      <c r="AK19">
        <v>15.72772</v>
      </c>
      <c r="AL19">
        <v>0</v>
      </c>
      <c r="AM19">
        <v>2.8629877777777772</v>
      </c>
      <c r="AN19">
        <v>0.66954999999999998</v>
      </c>
      <c r="AO19">
        <v>1.9392827999999998</v>
      </c>
      <c r="AP19">
        <v>1.1397313200000001</v>
      </c>
      <c r="AQ19">
        <v>0</v>
      </c>
      <c r="AR19">
        <v>15.411177599999998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30.82990976473306</v>
      </c>
      <c r="BB19">
        <f t="shared" si="0"/>
        <v>903.40936215903957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0</v>
      </c>
      <c r="L20">
        <v>540.00194169136364</v>
      </c>
      <c r="M20">
        <v>28.232913669064747</v>
      </c>
      <c r="N20">
        <v>36.237961828051127</v>
      </c>
      <c r="O20">
        <v>0</v>
      </c>
      <c r="P20">
        <v>27.038234776487148</v>
      </c>
      <c r="Q20">
        <v>3.3505592417061609</v>
      </c>
      <c r="R20">
        <v>13.006523365853656</v>
      </c>
      <c r="S20">
        <v>8.0969625000000001</v>
      </c>
      <c r="T20">
        <v>0</v>
      </c>
      <c r="U20">
        <v>64.239931627614027</v>
      </c>
      <c r="V20">
        <v>4.3742743105950659</v>
      </c>
      <c r="W20">
        <v>10.679645641711229</v>
      </c>
      <c r="X20">
        <v>45.262943305152476</v>
      </c>
      <c r="Y20">
        <v>0</v>
      </c>
      <c r="Z20">
        <v>2.01070584</v>
      </c>
      <c r="AA20">
        <v>4.3103436479999999</v>
      </c>
      <c r="AB20">
        <v>12.121704815999999</v>
      </c>
      <c r="AC20">
        <v>8.9164694944000011</v>
      </c>
      <c r="AD20">
        <v>2.7964513200000001</v>
      </c>
      <c r="AE20">
        <v>15.167135380800003</v>
      </c>
      <c r="AF20">
        <v>2.7224999999999993</v>
      </c>
      <c r="AG20">
        <v>4.8166372799999992</v>
      </c>
      <c r="AH20">
        <v>39.222845999999997</v>
      </c>
      <c r="AI20">
        <v>4.1008422000000007</v>
      </c>
      <c r="AJ20">
        <v>0</v>
      </c>
      <c r="AK20">
        <v>15.72772</v>
      </c>
      <c r="AL20">
        <v>0</v>
      </c>
      <c r="AM20">
        <v>2.8629877777777772</v>
      </c>
      <c r="AN20">
        <v>0.66954999999999998</v>
      </c>
      <c r="AO20">
        <v>1.9392827999999998</v>
      </c>
      <c r="AP20">
        <v>1.1397313200000001</v>
      </c>
      <c r="AQ20">
        <v>2.6095499999999996</v>
      </c>
      <c r="AR20">
        <v>15.411177599999998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30.916218666665614</v>
      </c>
      <c r="BB20">
        <f t="shared" si="0"/>
        <v>905.93742587231122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0</v>
      </c>
      <c r="L21">
        <v>540.00027238508017</v>
      </c>
      <c r="M21">
        <v>28.232913669064747</v>
      </c>
      <c r="N21">
        <v>36.237961828051127</v>
      </c>
      <c r="O21">
        <v>0</v>
      </c>
      <c r="P21">
        <v>27.038234776487148</v>
      </c>
      <c r="Q21">
        <v>3.3505592417061609</v>
      </c>
      <c r="R21">
        <v>13.006523365853656</v>
      </c>
      <c r="S21">
        <v>8.0969625000000001</v>
      </c>
      <c r="T21">
        <v>0</v>
      </c>
      <c r="U21">
        <v>64.239931627614027</v>
      </c>
      <c r="V21">
        <v>4.368550183150183</v>
      </c>
      <c r="W21">
        <v>10.679944997004196</v>
      </c>
      <c r="X21">
        <v>45.263702267662502</v>
      </c>
      <c r="Y21">
        <v>0</v>
      </c>
      <c r="Z21">
        <v>2.01070584</v>
      </c>
      <c r="AA21">
        <v>4.3103436479999999</v>
      </c>
      <c r="AB21">
        <v>12.121704815999999</v>
      </c>
      <c r="AC21">
        <v>8.9164694944000011</v>
      </c>
      <c r="AD21">
        <v>2.7964513200000001</v>
      </c>
      <c r="AE21">
        <v>15.167135380800003</v>
      </c>
      <c r="AF21">
        <v>2.7224999999999993</v>
      </c>
      <c r="AG21">
        <v>4.8166372799999992</v>
      </c>
      <c r="AH21">
        <v>39.222845999999997</v>
      </c>
      <c r="AI21">
        <v>4.1008422000000007</v>
      </c>
      <c r="AJ21">
        <v>0</v>
      </c>
      <c r="AK21">
        <v>15.72772</v>
      </c>
      <c r="AL21">
        <v>0</v>
      </c>
      <c r="AM21">
        <v>2.8629877777777772</v>
      </c>
      <c r="AN21">
        <v>0.66954999999999998</v>
      </c>
      <c r="AO21">
        <v>1.9392827999999998</v>
      </c>
      <c r="AP21">
        <v>1.1397313200000001</v>
      </c>
      <c r="AQ21">
        <v>5.2190999999999992</v>
      </c>
      <c r="AR21">
        <v>15.411177599999998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31.002094776066407</v>
      </c>
      <c r="BB21">
        <f t="shared" si="0"/>
        <v>908.45476464698515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0</v>
      </c>
      <c r="L22">
        <v>440.00026873973837</v>
      </c>
      <c r="M22">
        <v>28.232913669064747</v>
      </c>
      <c r="N22">
        <v>36.237961828051127</v>
      </c>
      <c r="O22">
        <v>0</v>
      </c>
      <c r="P22">
        <v>27.038234776487148</v>
      </c>
      <c r="Q22">
        <v>3.3505592417061609</v>
      </c>
      <c r="R22">
        <v>13.006523365853656</v>
      </c>
      <c r="S22">
        <v>8.0969625000000001</v>
      </c>
      <c r="T22">
        <v>0</v>
      </c>
      <c r="U22">
        <v>64.239931627614027</v>
      </c>
      <c r="V22">
        <v>4.368550183150183</v>
      </c>
      <c r="W22">
        <v>10.679944997004196</v>
      </c>
      <c r="X22">
        <v>45.263702267662502</v>
      </c>
      <c r="Y22">
        <v>0</v>
      </c>
      <c r="Z22">
        <v>2.01070584</v>
      </c>
      <c r="AA22">
        <v>4.3103436479999999</v>
      </c>
      <c r="AB22">
        <v>12.121704815999999</v>
      </c>
      <c r="AC22">
        <v>8.9164694944000011</v>
      </c>
      <c r="AD22">
        <v>2.7964513200000001</v>
      </c>
      <c r="AE22">
        <v>15.167135380800003</v>
      </c>
      <c r="AF22">
        <v>2.7224999999999993</v>
      </c>
      <c r="AG22">
        <v>4.8166372799999992</v>
      </c>
      <c r="AH22">
        <v>39.222845999999997</v>
      </c>
      <c r="AI22">
        <v>4.1008422000000007</v>
      </c>
      <c r="AJ22">
        <v>0</v>
      </c>
      <c r="AK22">
        <v>15.72772</v>
      </c>
      <c r="AL22">
        <v>0</v>
      </c>
      <c r="AM22">
        <v>2.8629877777777772</v>
      </c>
      <c r="AN22">
        <v>0.66954999999999998</v>
      </c>
      <c r="AO22">
        <v>1.9392827999999998</v>
      </c>
      <c r="AP22">
        <v>1.1397313200000001</v>
      </c>
      <c r="AQ22">
        <v>7.8286499999999988</v>
      </c>
      <c r="AR22">
        <v>15.411177599999998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27.788210708502135</v>
      </c>
      <c r="BB22">
        <f t="shared" si="0"/>
        <v>814.27819506920775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0</v>
      </c>
      <c r="L23">
        <v>379.99341958409451</v>
      </c>
      <c r="M23">
        <v>28.232913669064747</v>
      </c>
      <c r="N23">
        <v>36.237961828051127</v>
      </c>
      <c r="O23">
        <v>0</v>
      </c>
      <c r="P23">
        <v>27.038234776487148</v>
      </c>
      <c r="Q23">
        <v>3.3505592417061609</v>
      </c>
      <c r="R23">
        <v>13.006523365853656</v>
      </c>
      <c r="S23">
        <v>8.0969625000000001</v>
      </c>
      <c r="T23">
        <v>0</v>
      </c>
      <c r="U23">
        <v>64.239931627614027</v>
      </c>
      <c r="V23">
        <v>4.368550183150183</v>
      </c>
      <c r="W23">
        <v>10.679944997004196</v>
      </c>
      <c r="X23">
        <v>45.263702267662502</v>
      </c>
      <c r="Y23">
        <v>0</v>
      </c>
      <c r="Z23">
        <v>2.01070584</v>
      </c>
      <c r="AA23">
        <v>4.3103436479999999</v>
      </c>
      <c r="AB23">
        <v>12.121704815999999</v>
      </c>
      <c r="AC23">
        <v>8.9164694944000011</v>
      </c>
      <c r="AD23">
        <v>2.7964513200000001</v>
      </c>
      <c r="AE23">
        <v>15.167135380800003</v>
      </c>
      <c r="AF23">
        <v>2.7224999999999993</v>
      </c>
      <c r="AG23">
        <v>4.8166372799999992</v>
      </c>
      <c r="AH23">
        <v>39.222845999999997</v>
      </c>
      <c r="AI23">
        <v>0.78111280000000005</v>
      </c>
      <c r="AJ23">
        <v>0</v>
      </c>
      <c r="AK23">
        <v>15.72772</v>
      </c>
      <c r="AL23">
        <v>0</v>
      </c>
      <c r="AM23">
        <v>2.8629877777777772</v>
      </c>
      <c r="AN23">
        <v>0.66954999999999998</v>
      </c>
      <c r="AO23">
        <v>1.9392827999999998</v>
      </c>
      <c r="AP23">
        <v>1.9257529200000003</v>
      </c>
      <c r="AQ23">
        <v>7.8286499999999988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25.757898728437574</v>
      </c>
      <c r="BB23">
        <f t="shared" si="0"/>
        <v>754.78407169362845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0</v>
      </c>
      <c r="L24">
        <v>319.99351737463041</v>
      </c>
      <c r="M24">
        <v>28.232913669064747</v>
      </c>
      <c r="N24">
        <v>36.237961828051127</v>
      </c>
      <c r="O24">
        <v>0</v>
      </c>
      <c r="P24">
        <v>27.038234776487148</v>
      </c>
      <c r="Q24">
        <v>3.3505592417061609</v>
      </c>
      <c r="R24">
        <v>13.006523365853656</v>
      </c>
      <c r="S24">
        <v>8.0969625000000001</v>
      </c>
      <c r="T24">
        <v>0</v>
      </c>
      <c r="U24">
        <v>64.239931627614027</v>
      </c>
      <c r="V24">
        <v>4.368550183150183</v>
      </c>
      <c r="W24">
        <v>10.679944997004196</v>
      </c>
      <c r="X24">
        <v>45.263702267662502</v>
      </c>
      <c r="Y24">
        <v>0</v>
      </c>
      <c r="Z24">
        <v>2.01070584</v>
      </c>
      <c r="AA24">
        <v>4.3103436479999999</v>
      </c>
      <c r="AB24">
        <v>12.121704815999999</v>
      </c>
      <c r="AC24">
        <v>8.9164694944000011</v>
      </c>
      <c r="AD24">
        <v>2.7964513200000001</v>
      </c>
      <c r="AE24">
        <v>15.167135380800003</v>
      </c>
      <c r="AF24">
        <v>2.7224999999999993</v>
      </c>
      <c r="AG24">
        <v>4.8166372799999992</v>
      </c>
      <c r="AH24">
        <v>39.222845999999997</v>
      </c>
      <c r="AI24">
        <v>0.78111280000000005</v>
      </c>
      <c r="AJ24">
        <v>0</v>
      </c>
      <c r="AK24">
        <v>15.72772</v>
      </c>
      <c r="AL24">
        <v>0</v>
      </c>
      <c r="AM24">
        <v>2.8629877777777772</v>
      </c>
      <c r="AN24">
        <v>0.66954999999999998</v>
      </c>
      <c r="AO24">
        <v>1.9392827999999998</v>
      </c>
      <c r="AP24">
        <v>1.9257529200000003</v>
      </c>
      <c r="AQ24">
        <v>7.8286499999999988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23.777901955525188</v>
      </c>
      <c r="BB24">
        <f t="shared" si="0"/>
        <v>696.76416625707679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0</v>
      </c>
      <c r="L25">
        <v>314.99692787412982</v>
      </c>
      <c r="M25">
        <v>28.232913669064747</v>
      </c>
      <c r="N25">
        <v>36.237961828051127</v>
      </c>
      <c r="O25">
        <v>0</v>
      </c>
      <c r="P25">
        <v>27.038234776487148</v>
      </c>
      <c r="Q25">
        <v>3.3505592417061609</v>
      </c>
      <c r="R25">
        <v>13.006523365853656</v>
      </c>
      <c r="S25">
        <v>8.0969625000000001</v>
      </c>
      <c r="T25">
        <v>0</v>
      </c>
      <c r="U25">
        <v>64.239931627614027</v>
      </c>
      <c r="V25">
        <v>4.368550183150183</v>
      </c>
      <c r="W25">
        <v>10.679944997004196</v>
      </c>
      <c r="X25">
        <v>45.263702267662502</v>
      </c>
      <c r="Y25">
        <v>0</v>
      </c>
      <c r="Z25">
        <v>2.01070584</v>
      </c>
      <c r="AA25">
        <v>8.6206872959999998</v>
      </c>
      <c r="AB25">
        <v>12.121704815999999</v>
      </c>
      <c r="AC25">
        <v>8.9164694944000011</v>
      </c>
      <c r="AD25">
        <v>5.5929026400000001</v>
      </c>
      <c r="AE25">
        <v>15.167135380800003</v>
      </c>
      <c r="AF25">
        <v>2.7224999999999993</v>
      </c>
      <c r="AG25">
        <v>4.8166372799999992</v>
      </c>
      <c r="AH25">
        <v>39.222845999999997</v>
      </c>
      <c r="AI25">
        <v>0.78111280000000005</v>
      </c>
      <c r="AJ25">
        <v>0</v>
      </c>
      <c r="AK25">
        <v>15.72772</v>
      </c>
      <c r="AL25">
        <v>0</v>
      </c>
      <c r="AM25">
        <v>2.8629877777777772</v>
      </c>
      <c r="AN25">
        <v>0.66954999999999998</v>
      </c>
      <c r="AO25">
        <v>1.9392827999999998</v>
      </c>
      <c r="AP25">
        <v>1.9257529200000003</v>
      </c>
      <c r="AQ25">
        <v>7.8286499999999988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23.847600838122453</v>
      </c>
      <c r="BB25">
        <f t="shared" si="0"/>
        <v>698.80467284197903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0</v>
      </c>
      <c r="L26">
        <v>314.99692787412982</v>
      </c>
      <c r="M26">
        <v>28.232913669064747</v>
      </c>
      <c r="N26">
        <v>36.237961828051127</v>
      </c>
      <c r="O26">
        <v>0</v>
      </c>
      <c r="P26">
        <v>27.038234776487148</v>
      </c>
      <c r="Q26">
        <v>3.3505592417061609</v>
      </c>
      <c r="R26">
        <v>13.006523365853656</v>
      </c>
      <c r="S26">
        <v>8.0969625000000001</v>
      </c>
      <c r="T26">
        <v>0</v>
      </c>
      <c r="U26">
        <v>64.239931627614027</v>
      </c>
      <c r="V26">
        <v>4.368550183150183</v>
      </c>
      <c r="W26">
        <v>10.679944997004196</v>
      </c>
      <c r="X26">
        <v>45.263702267662502</v>
      </c>
      <c r="Y26">
        <v>0</v>
      </c>
      <c r="Z26">
        <v>2.01070584</v>
      </c>
      <c r="AA26">
        <v>8.6206872959999998</v>
      </c>
      <c r="AB26">
        <v>12.121704815999999</v>
      </c>
      <c r="AC26">
        <v>8.9164694944000011</v>
      </c>
      <c r="AD26">
        <v>5.5929026400000001</v>
      </c>
      <c r="AE26">
        <v>15.167135380800003</v>
      </c>
      <c r="AF26">
        <v>2.7224999999999993</v>
      </c>
      <c r="AG26">
        <v>4.8166372799999992</v>
      </c>
      <c r="AH26">
        <v>39.222845999999997</v>
      </c>
      <c r="AI26">
        <v>0.78111280000000005</v>
      </c>
      <c r="AJ26">
        <v>0</v>
      </c>
      <c r="AK26">
        <v>15.72772</v>
      </c>
      <c r="AL26">
        <v>0</v>
      </c>
      <c r="AM26">
        <v>2.8629877777777772</v>
      </c>
      <c r="AN26">
        <v>0.66954999999999998</v>
      </c>
      <c r="AO26">
        <v>1.9392827999999998</v>
      </c>
      <c r="AP26">
        <v>1.9257529200000003</v>
      </c>
      <c r="AQ26">
        <v>7.8286499999999988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23.847600838122453</v>
      </c>
      <c r="BB26">
        <f t="shared" si="0"/>
        <v>698.80467284197903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0</v>
      </c>
      <c r="L27">
        <v>314.9966629169466</v>
      </c>
      <c r="M27">
        <v>28.232913669064747</v>
      </c>
      <c r="N27">
        <v>36.237961828051127</v>
      </c>
      <c r="O27">
        <v>0</v>
      </c>
      <c r="P27">
        <v>27.038234776487148</v>
      </c>
      <c r="Q27">
        <v>3.3505592417061609</v>
      </c>
      <c r="R27">
        <v>13.006523365853656</v>
      </c>
      <c r="S27">
        <v>8.0969625000000001</v>
      </c>
      <c r="T27">
        <v>0</v>
      </c>
      <c r="U27">
        <v>64.239931627614027</v>
      </c>
      <c r="V27">
        <v>4.368550183150183</v>
      </c>
      <c r="W27">
        <v>10.679944997004196</v>
      </c>
      <c r="X27">
        <v>45.263702267662502</v>
      </c>
      <c r="Y27">
        <v>0</v>
      </c>
      <c r="Z27">
        <v>2.01070584</v>
      </c>
      <c r="AA27">
        <v>8.6206872959999998</v>
      </c>
      <c r="AB27">
        <v>12.121704815999999</v>
      </c>
      <c r="AC27">
        <v>8.9164694944000011</v>
      </c>
      <c r="AD27">
        <v>5.5929026400000001</v>
      </c>
      <c r="AE27">
        <v>14.68219012</v>
      </c>
      <c r="AF27">
        <v>2.7224999999999993</v>
      </c>
      <c r="AG27">
        <v>4.8166372799999992</v>
      </c>
      <c r="AH27">
        <v>39.222845999999997</v>
      </c>
      <c r="AI27">
        <v>2.3433383999999999</v>
      </c>
      <c r="AJ27">
        <v>0</v>
      </c>
      <c r="AK27">
        <v>15.72772</v>
      </c>
      <c r="AL27">
        <v>0</v>
      </c>
      <c r="AM27">
        <v>2.8629877777777772</v>
      </c>
      <c r="AN27">
        <v>0.66954999999999998</v>
      </c>
      <c r="AO27">
        <v>1.9392827999999998</v>
      </c>
      <c r="AP27">
        <v>1.1397313200000001</v>
      </c>
      <c r="AQ27">
        <v>7.8286499999999988</v>
      </c>
      <c r="AR27">
        <v>15.411177599999998</v>
      </c>
      <c r="AS27">
        <v>10.152601056000002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23.835755035761338</v>
      </c>
      <c r="BB27">
        <f t="shared" si="0"/>
        <v>698.45787477795693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0</v>
      </c>
      <c r="L28">
        <v>314.9966629169466</v>
      </c>
      <c r="M28">
        <v>28.232913669064747</v>
      </c>
      <c r="N28">
        <v>36.237961828051127</v>
      </c>
      <c r="O28">
        <v>0</v>
      </c>
      <c r="P28">
        <v>27.038234776487148</v>
      </c>
      <c r="Q28">
        <v>3.3505592417061609</v>
      </c>
      <c r="R28">
        <v>13.006523365853656</v>
      </c>
      <c r="S28">
        <v>8.0969625000000001</v>
      </c>
      <c r="T28">
        <v>0</v>
      </c>
      <c r="U28">
        <v>64.239931627614027</v>
      </c>
      <c r="V28">
        <v>4.368550183150183</v>
      </c>
      <c r="W28">
        <v>10.679944997004196</v>
      </c>
      <c r="X28">
        <v>45.263702267662502</v>
      </c>
      <c r="Y28">
        <v>0</v>
      </c>
      <c r="Z28">
        <v>2.01070584</v>
      </c>
      <c r="AA28">
        <v>8.6206872959999998</v>
      </c>
      <c r="AB28">
        <v>12.121704815999999</v>
      </c>
      <c r="AC28">
        <v>8.9164694944000011</v>
      </c>
      <c r="AD28">
        <v>5.5929026400000001</v>
      </c>
      <c r="AE28">
        <v>14.564102799999997</v>
      </c>
      <c r="AF28">
        <v>2.7224999999999993</v>
      </c>
      <c r="AG28">
        <v>4.8166372799999992</v>
      </c>
      <c r="AH28">
        <v>39.222845999999997</v>
      </c>
      <c r="AI28">
        <v>15.231699599999999</v>
      </c>
      <c r="AJ28">
        <v>0</v>
      </c>
      <c r="AK28">
        <v>15.72772</v>
      </c>
      <c r="AL28">
        <v>0</v>
      </c>
      <c r="AM28">
        <v>2.8629877777777772</v>
      </c>
      <c r="AN28">
        <v>0.66954999999999998</v>
      </c>
      <c r="AO28">
        <v>1.9392827999999998</v>
      </c>
      <c r="AP28">
        <v>1.1397313200000001</v>
      </c>
      <c r="AQ28">
        <v>7.8286499999999988</v>
      </c>
      <c r="AR28">
        <v>15.411177599999998</v>
      </c>
      <c r="AS28">
        <v>10.152601056000002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24.257173981761341</v>
      </c>
      <c r="BB28">
        <f t="shared" si="0"/>
        <v>710.8067297119569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0</v>
      </c>
      <c r="L29">
        <v>314.99321541525126</v>
      </c>
      <c r="M29">
        <v>28.232913669064747</v>
      </c>
      <c r="N29">
        <v>36.237961828051127</v>
      </c>
      <c r="O29">
        <v>0</v>
      </c>
      <c r="P29">
        <v>27.038234776487148</v>
      </c>
      <c r="Q29">
        <v>3.3505592417061609</v>
      </c>
      <c r="R29">
        <v>13.006523365853656</v>
      </c>
      <c r="S29">
        <v>8.0969625000000001</v>
      </c>
      <c r="T29">
        <v>0</v>
      </c>
      <c r="U29">
        <v>64.239931627614027</v>
      </c>
      <c r="V29">
        <v>4.368550183150183</v>
      </c>
      <c r="W29">
        <v>10.679944997004196</v>
      </c>
      <c r="X29">
        <v>45.263702267662502</v>
      </c>
      <c r="Y29">
        <v>0</v>
      </c>
      <c r="Z29">
        <v>2.01070584</v>
      </c>
      <c r="AA29">
        <v>8.6206872959999998</v>
      </c>
      <c r="AB29">
        <v>12.121704815999999</v>
      </c>
      <c r="AC29">
        <v>8.9164694944000011</v>
      </c>
      <c r="AD29">
        <v>5.5929026400000001</v>
      </c>
      <c r="AE29">
        <v>14.564102799999997</v>
      </c>
      <c r="AF29">
        <v>2.7224999999999993</v>
      </c>
      <c r="AG29">
        <v>4.8166372799999992</v>
      </c>
      <c r="AH29">
        <v>39.222845999999997</v>
      </c>
      <c r="AI29">
        <v>15.231699599999999</v>
      </c>
      <c r="AJ29">
        <v>0</v>
      </c>
      <c r="AK29">
        <v>15.72772</v>
      </c>
      <c r="AL29">
        <v>0</v>
      </c>
      <c r="AM29">
        <v>2.8629877777777772</v>
      </c>
      <c r="AN29">
        <v>0.66954999999999998</v>
      </c>
      <c r="AO29">
        <v>1.9392827999999998</v>
      </c>
      <c r="AP29">
        <v>1.1397313200000001</v>
      </c>
      <c r="AQ29">
        <v>7.8286499999999988</v>
      </c>
      <c r="AR29">
        <v>15.411177599999998</v>
      </c>
      <c r="AS29">
        <v>10.152601056000002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24.257008466465649</v>
      </c>
      <c r="BB29">
        <f t="shared" si="0"/>
        <v>710.80344772555725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0</v>
      </c>
      <c r="L30">
        <v>314.99443181818179</v>
      </c>
      <c r="M30">
        <v>28.232913669064747</v>
      </c>
      <c r="N30">
        <v>36.237961828051127</v>
      </c>
      <c r="O30">
        <v>0</v>
      </c>
      <c r="P30">
        <v>27.038234776487148</v>
      </c>
      <c r="Q30">
        <v>3.3505592417061609</v>
      </c>
      <c r="R30">
        <v>13.006523365853656</v>
      </c>
      <c r="S30">
        <v>8.0969625000000001</v>
      </c>
      <c r="T30">
        <v>0</v>
      </c>
      <c r="U30">
        <v>64.239931627614027</v>
      </c>
      <c r="V30">
        <v>4.3742232490272368</v>
      </c>
      <c r="W30">
        <v>10.678633188647746</v>
      </c>
      <c r="X30">
        <v>45.263702283960228</v>
      </c>
      <c r="Y30">
        <v>0</v>
      </c>
      <c r="Z30">
        <v>2.01070584</v>
      </c>
      <c r="AA30">
        <v>8.6206872959999998</v>
      </c>
      <c r="AB30">
        <v>12.121704815999999</v>
      </c>
      <c r="AC30">
        <v>8.9164694944000011</v>
      </c>
      <c r="AD30">
        <v>5.5929026400000001</v>
      </c>
      <c r="AE30">
        <v>14.564102799999997</v>
      </c>
      <c r="AF30">
        <v>2.7224999999999993</v>
      </c>
      <c r="AG30">
        <v>4.8166372799999992</v>
      </c>
      <c r="AH30">
        <v>39.222845999999997</v>
      </c>
      <c r="AI30">
        <v>15.231699599999999</v>
      </c>
      <c r="AJ30">
        <v>0</v>
      </c>
      <c r="AK30">
        <v>15.72772</v>
      </c>
      <c r="AL30">
        <v>0</v>
      </c>
      <c r="AM30">
        <v>2.8629877777777772</v>
      </c>
      <c r="AN30">
        <v>0.66954999999999998</v>
      </c>
      <c r="AO30">
        <v>1.9392827999999998</v>
      </c>
      <c r="AP30">
        <v>1.1397313200000001</v>
      </c>
      <c r="AQ30">
        <v>7.8286499999999988</v>
      </c>
      <c r="AR30">
        <v>15.411177599999998</v>
      </c>
      <c r="AS30">
        <v>10.152601056000002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24.257192480221107</v>
      </c>
      <c r="BB30">
        <f t="shared" si="0"/>
        <v>710.8088413885506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0</v>
      </c>
      <c r="L31">
        <v>314.99443181818179</v>
      </c>
      <c r="M31">
        <v>26.690479020563412</v>
      </c>
      <c r="N31">
        <v>36.237961828051127</v>
      </c>
      <c r="O31">
        <v>0</v>
      </c>
      <c r="P31">
        <v>27.038234776487148</v>
      </c>
      <c r="Q31">
        <v>3.3505592417061609</v>
      </c>
      <c r="R31">
        <v>13.006523365853656</v>
      </c>
      <c r="S31">
        <v>8.0969625000000001</v>
      </c>
      <c r="T31">
        <v>0</v>
      </c>
      <c r="U31">
        <v>64.239931627614027</v>
      </c>
      <c r="V31">
        <v>4.3742232490272368</v>
      </c>
      <c r="W31">
        <v>10.678633188647746</v>
      </c>
      <c r="X31">
        <v>45.263702283960228</v>
      </c>
      <c r="Y31">
        <v>0</v>
      </c>
      <c r="Z31">
        <v>2.01070584</v>
      </c>
      <c r="AA31">
        <v>8.6206872959999998</v>
      </c>
      <c r="AB31">
        <v>12.121704815999999</v>
      </c>
      <c r="AC31">
        <v>8.9164694944000011</v>
      </c>
      <c r="AD31">
        <v>5.5929026400000001</v>
      </c>
      <c r="AE31">
        <v>14.564102799999997</v>
      </c>
      <c r="AF31">
        <v>2.7224999999999993</v>
      </c>
      <c r="AG31">
        <v>4.8166372799999992</v>
      </c>
      <c r="AH31">
        <v>39.222845999999997</v>
      </c>
      <c r="AI31">
        <v>15.231699599999999</v>
      </c>
      <c r="AJ31">
        <v>0</v>
      </c>
      <c r="AK31">
        <v>15.72772</v>
      </c>
      <c r="AL31">
        <v>0</v>
      </c>
      <c r="AM31">
        <v>2.8629877777777772</v>
      </c>
      <c r="AN31">
        <v>0.66954999999999998</v>
      </c>
      <c r="AO31">
        <v>1.9392827999999998</v>
      </c>
      <c r="AP31">
        <v>1.1397313200000001</v>
      </c>
      <c r="AQ31">
        <v>6.7654999999999985</v>
      </c>
      <c r="AR31">
        <v>15.411177599999998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24.159114437620559</v>
      </c>
      <c r="BB31">
        <f t="shared" si="0"/>
        <v>707.93485083104974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0</v>
      </c>
      <c r="L32">
        <v>314.99443181818179</v>
      </c>
      <c r="M32">
        <v>26.690479020563412</v>
      </c>
      <c r="N32">
        <v>36.237961828051127</v>
      </c>
      <c r="O32">
        <v>0</v>
      </c>
      <c r="P32">
        <v>27.038234776487148</v>
      </c>
      <c r="Q32">
        <v>3.3505592417061609</v>
      </c>
      <c r="R32">
        <v>13.006523365853656</v>
      </c>
      <c r="S32">
        <v>8.0969625000000001</v>
      </c>
      <c r="T32">
        <v>0</v>
      </c>
      <c r="U32">
        <v>64.239931627614027</v>
      </c>
      <c r="V32">
        <v>4.3742232490272368</v>
      </c>
      <c r="W32">
        <v>10.678633188647746</v>
      </c>
      <c r="X32">
        <v>45.263702283960228</v>
      </c>
      <c r="Y32">
        <v>0</v>
      </c>
      <c r="Z32">
        <v>2.01070584</v>
      </c>
      <c r="AA32">
        <v>8.6206872959999998</v>
      </c>
      <c r="AB32">
        <v>12.121704815999999</v>
      </c>
      <c r="AC32">
        <v>8.9164694944000011</v>
      </c>
      <c r="AD32">
        <v>5.5929026400000001</v>
      </c>
      <c r="AE32">
        <v>14.564102799999997</v>
      </c>
      <c r="AF32">
        <v>2.7224999999999993</v>
      </c>
      <c r="AG32">
        <v>4.8166372799999992</v>
      </c>
      <c r="AH32">
        <v>39.222845999999997</v>
      </c>
      <c r="AI32">
        <v>15.231699599999999</v>
      </c>
      <c r="AJ32">
        <v>0</v>
      </c>
      <c r="AK32">
        <v>15.72772</v>
      </c>
      <c r="AL32">
        <v>0</v>
      </c>
      <c r="AM32">
        <v>2.8629877777777772</v>
      </c>
      <c r="AN32">
        <v>0.66954999999999998</v>
      </c>
      <c r="AO32">
        <v>1.9392827999999998</v>
      </c>
      <c r="AP32">
        <v>1.1397313200000001</v>
      </c>
      <c r="AQ32">
        <v>5.2190999999999992</v>
      </c>
      <c r="AR32">
        <v>15.411177599999998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24.108083237620555</v>
      </c>
      <c r="BB32">
        <f t="shared" si="0"/>
        <v>706.43948203104981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0</v>
      </c>
      <c r="L33">
        <v>314.99443181818179</v>
      </c>
      <c r="M33">
        <v>26.690479020563412</v>
      </c>
      <c r="N33">
        <v>36.237961828051127</v>
      </c>
      <c r="O33">
        <v>0</v>
      </c>
      <c r="P33">
        <v>27.038234776487148</v>
      </c>
      <c r="Q33">
        <v>3.3520444897959178</v>
      </c>
      <c r="R33">
        <v>13.006683271832717</v>
      </c>
      <c r="S33">
        <v>8.0965911577028269</v>
      </c>
      <c r="T33">
        <v>0</v>
      </c>
      <c r="U33">
        <v>64.239931627614027</v>
      </c>
      <c r="V33">
        <v>4.3742232490272368</v>
      </c>
      <c r="W33">
        <v>10.678633188647746</v>
      </c>
      <c r="X33">
        <v>45.263702283960228</v>
      </c>
      <c r="Y33">
        <v>0</v>
      </c>
      <c r="Z33">
        <v>2.01070584</v>
      </c>
      <c r="AA33">
        <v>4.3103436479999999</v>
      </c>
      <c r="AB33">
        <v>12.121704815999999</v>
      </c>
      <c r="AC33">
        <v>8.9164694944000011</v>
      </c>
      <c r="AD33">
        <v>5.5929026400000001</v>
      </c>
      <c r="AE33">
        <v>14.564102799999997</v>
      </c>
      <c r="AF33">
        <v>2.7224999999999993</v>
      </c>
      <c r="AG33">
        <v>4.8166372799999992</v>
      </c>
      <c r="AH33">
        <v>39.222845999999997</v>
      </c>
      <c r="AI33">
        <v>15.231699599999999</v>
      </c>
      <c r="AJ33">
        <v>0</v>
      </c>
      <c r="AK33">
        <v>15.72772</v>
      </c>
      <c r="AL33">
        <v>0</v>
      </c>
      <c r="AM33">
        <v>2.8629877777777772</v>
      </c>
      <c r="AN33">
        <v>0.66954999999999998</v>
      </c>
      <c r="AO33">
        <v>1.9392827999999998</v>
      </c>
      <c r="AP33">
        <v>1.1397313200000001</v>
      </c>
      <c r="AQ33">
        <v>5.2190999999999992</v>
      </c>
      <c r="AR33">
        <v>15.411177599999998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23.965884179486935</v>
      </c>
      <c r="BB33">
        <f t="shared" si="0"/>
        <v>702.27261125295502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0</v>
      </c>
      <c r="L34">
        <v>314.99443181818179</v>
      </c>
      <c r="M34">
        <v>26.690479020563412</v>
      </c>
      <c r="N34">
        <v>36.237961828051127</v>
      </c>
      <c r="O34">
        <v>0</v>
      </c>
      <c r="P34">
        <v>27.038234776487148</v>
      </c>
      <c r="Q34">
        <v>3.3520444897959178</v>
      </c>
      <c r="R34">
        <v>13.006683271832717</v>
      </c>
      <c r="S34">
        <v>8.0965911577028269</v>
      </c>
      <c r="T34">
        <v>0</v>
      </c>
      <c r="U34">
        <v>64.239931627614027</v>
      </c>
      <c r="V34">
        <v>4.3742232490272368</v>
      </c>
      <c r="W34">
        <v>10.678633188647746</v>
      </c>
      <c r="X34">
        <v>45.263702283960228</v>
      </c>
      <c r="Y34">
        <v>0</v>
      </c>
      <c r="Z34">
        <v>2.01070584</v>
      </c>
      <c r="AA34">
        <v>4.3103436479999999</v>
      </c>
      <c r="AB34">
        <v>12.121704815999999</v>
      </c>
      <c r="AC34">
        <v>8.9164694944000011</v>
      </c>
      <c r="AD34">
        <v>5.5929026400000001</v>
      </c>
      <c r="AE34">
        <v>14.564102799999997</v>
      </c>
      <c r="AF34">
        <v>2.7224999999999993</v>
      </c>
      <c r="AG34">
        <v>4.8166372799999992</v>
      </c>
      <c r="AH34">
        <v>39.222845999999997</v>
      </c>
      <c r="AI34">
        <v>2.3433383999999999</v>
      </c>
      <c r="AJ34">
        <v>0</v>
      </c>
      <c r="AK34">
        <v>15.72772</v>
      </c>
      <c r="AL34">
        <v>0</v>
      </c>
      <c r="AM34">
        <v>2.8629877777777772</v>
      </c>
      <c r="AN34">
        <v>0.66954999999999998</v>
      </c>
      <c r="AO34">
        <v>1.9392827999999998</v>
      </c>
      <c r="AP34">
        <v>1.1397313200000001</v>
      </c>
      <c r="AQ34">
        <v>5.2190999999999992</v>
      </c>
      <c r="AR34">
        <v>15.411177599999998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23.540568259886939</v>
      </c>
      <c r="BB34">
        <f t="shared" si="0"/>
        <v>689.80956597255499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0</v>
      </c>
      <c r="L35">
        <v>314.99443181818179</v>
      </c>
      <c r="M35">
        <v>28.232913669064747</v>
      </c>
      <c r="N35">
        <v>36.237961828051127</v>
      </c>
      <c r="O35">
        <v>0</v>
      </c>
      <c r="P35">
        <v>27.038234776487148</v>
      </c>
      <c r="Q35">
        <v>3.3520444897959178</v>
      </c>
      <c r="R35">
        <v>13.006683271832717</v>
      </c>
      <c r="S35">
        <v>8.0965911577028269</v>
      </c>
      <c r="T35">
        <v>0</v>
      </c>
      <c r="U35">
        <v>64.239931627614027</v>
      </c>
      <c r="V35">
        <v>4.3742232490272368</v>
      </c>
      <c r="W35">
        <v>10.678633188647746</v>
      </c>
      <c r="X35">
        <v>45.263702283960228</v>
      </c>
      <c r="Y35">
        <v>0</v>
      </c>
      <c r="Z35">
        <v>2.01070584</v>
      </c>
      <c r="AA35">
        <v>3.7567659999999994</v>
      </c>
      <c r="AB35">
        <v>12.121704815999999</v>
      </c>
      <c r="AC35">
        <v>8.9164694944000011</v>
      </c>
      <c r="AD35">
        <v>5.5929026400000001</v>
      </c>
      <c r="AE35">
        <v>14.564102799999997</v>
      </c>
      <c r="AF35">
        <v>2.7224999999999993</v>
      </c>
      <c r="AG35">
        <v>4.8166372799999992</v>
      </c>
      <c r="AH35">
        <v>39.222845999999997</v>
      </c>
      <c r="AI35">
        <v>0.78111280000000005</v>
      </c>
      <c r="AJ35">
        <v>0</v>
      </c>
      <c r="AK35">
        <v>15.72772</v>
      </c>
      <c r="AL35">
        <v>0</v>
      </c>
      <c r="AM35">
        <v>2.8629877777777772</v>
      </c>
      <c r="AN35">
        <v>0.66954999999999998</v>
      </c>
      <c r="AO35">
        <v>1.77692424</v>
      </c>
      <c r="AP35">
        <v>1.1397313200000001</v>
      </c>
      <c r="AQ35">
        <v>5.2190999999999992</v>
      </c>
      <c r="AR35">
        <v>15.411177599999998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23.516289104087477</v>
      </c>
      <c r="BB35">
        <f t="shared" si="0"/>
        <v>689.09811796885583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0</v>
      </c>
      <c r="L36">
        <v>314.99443181818179</v>
      </c>
      <c r="M36">
        <v>28.232913669064747</v>
      </c>
      <c r="N36">
        <v>36.237961828051127</v>
      </c>
      <c r="O36">
        <v>0</v>
      </c>
      <c r="P36">
        <v>27.038234776487148</v>
      </c>
      <c r="Q36">
        <v>3.3520444897959178</v>
      </c>
      <c r="R36">
        <v>13.006683271832717</v>
      </c>
      <c r="S36">
        <v>8.0965911577028269</v>
      </c>
      <c r="T36">
        <v>0</v>
      </c>
      <c r="U36">
        <v>64.239931627614027</v>
      </c>
      <c r="V36">
        <v>4.3742232490272368</v>
      </c>
      <c r="W36">
        <v>10.678633188647746</v>
      </c>
      <c r="X36">
        <v>45.263702283960228</v>
      </c>
      <c r="Y36">
        <v>0</v>
      </c>
      <c r="Z36">
        <v>2.01070584</v>
      </c>
      <c r="AA36">
        <v>0</v>
      </c>
      <c r="AB36">
        <v>12.121704815999999</v>
      </c>
      <c r="AC36">
        <v>8.9164694944000011</v>
      </c>
      <c r="AD36">
        <v>5.5929026400000001</v>
      </c>
      <c r="AE36">
        <v>14.564102799999997</v>
      </c>
      <c r="AF36">
        <v>2.7224999999999993</v>
      </c>
      <c r="AG36">
        <v>4.8166372799999992</v>
      </c>
      <c r="AH36">
        <v>39.222845999999997</v>
      </c>
      <c r="AI36">
        <v>0.78111280000000005</v>
      </c>
      <c r="AJ36">
        <v>0</v>
      </c>
      <c r="AK36">
        <v>15.72772</v>
      </c>
      <c r="AL36">
        <v>0</v>
      </c>
      <c r="AM36">
        <v>2.8629877777777772</v>
      </c>
      <c r="AN36">
        <v>0.66954999999999998</v>
      </c>
      <c r="AO36">
        <v>1.77692424</v>
      </c>
      <c r="AP36">
        <v>1.1397313200000001</v>
      </c>
      <c r="AQ36">
        <v>5.2190999999999992</v>
      </c>
      <c r="AR36">
        <v>15.411177599999998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23.392315826087483</v>
      </c>
      <c r="BB36">
        <f t="shared" si="0"/>
        <v>685.46532524685585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0</v>
      </c>
      <c r="L37">
        <v>314.99443181818179</v>
      </c>
      <c r="M37">
        <v>28.232913669064747</v>
      </c>
      <c r="N37">
        <v>36.237961828051127</v>
      </c>
      <c r="O37">
        <v>0</v>
      </c>
      <c r="P37">
        <v>27.038234776487148</v>
      </c>
      <c r="Q37">
        <v>3.3520444897959178</v>
      </c>
      <c r="R37">
        <v>13.006683271832717</v>
      </c>
      <c r="S37">
        <v>8.0965911577028269</v>
      </c>
      <c r="T37">
        <v>0</v>
      </c>
      <c r="U37">
        <v>64.239931627614027</v>
      </c>
      <c r="V37">
        <v>4.3742232490272368</v>
      </c>
      <c r="W37">
        <v>10.678633188647746</v>
      </c>
      <c r="X37">
        <v>45.263702283960228</v>
      </c>
      <c r="Y37">
        <v>0</v>
      </c>
      <c r="Z37">
        <v>2.01070584</v>
      </c>
      <c r="AA37">
        <v>0</v>
      </c>
      <c r="AB37">
        <v>12.121704815999999</v>
      </c>
      <c r="AC37">
        <v>8.9164694944000011</v>
      </c>
      <c r="AD37">
        <v>8.3893539599999993</v>
      </c>
      <c r="AE37">
        <v>14.564102799999997</v>
      </c>
      <c r="AF37">
        <v>2.7224999999999993</v>
      </c>
      <c r="AG37">
        <v>4.8166372799999992</v>
      </c>
      <c r="AH37">
        <v>39.222845999999997</v>
      </c>
      <c r="AI37">
        <v>0.78111280000000005</v>
      </c>
      <c r="AJ37">
        <v>0</v>
      </c>
      <c r="AK37">
        <v>15.72772</v>
      </c>
      <c r="AL37">
        <v>0</v>
      </c>
      <c r="AM37">
        <v>2.8629877777777772</v>
      </c>
      <c r="AN37">
        <v>0.66954999999999998</v>
      </c>
      <c r="AO37">
        <v>1.77692424</v>
      </c>
      <c r="AP37">
        <v>1.1397313200000001</v>
      </c>
      <c r="AQ37">
        <v>5.2190999999999992</v>
      </c>
      <c r="AR37">
        <v>15.411177599999998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23.484598811687476</v>
      </c>
      <c r="BB37">
        <f t="shared" si="0"/>
        <v>688.16949358125589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0</v>
      </c>
      <c r="L38">
        <v>314.99443181818179</v>
      </c>
      <c r="M38">
        <v>28.232913669064747</v>
      </c>
      <c r="N38">
        <v>36.237961828051127</v>
      </c>
      <c r="O38">
        <v>0</v>
      </c>
      <c r="P38">
        <v>27.038234776487148</v>
      </c>
      <c r="Q38">
        <v>3.3520444897959178</v>
      </c>
      <c r="R38">
        <v>13.006683271832717</v>
      </c>
      <c r="S38">
        <v>8.0965911577028269</v>
      </c>
      <c r="T38">
        <v>0</v>
      </c>
      <c r="U38">
        <v>64.239931627614027</v>
      </c>
      <c r="V38">
        <v>4.3742232490272368</v>
      </c>
      <c r="W38">
        <v>10.678633188647746</v>
      </c>
      <c r="X38">
        <v>45.263702283960228</v>
      </c>
      <c r="Y38">
        <v>0</v>
      </c>
      <c r="Z38">
        <v>2.01070584</v>
      </c>
      <c r="AA38">
        <v>0</v>
      </c>
      <c r="AB38">
        <v>12.121704815999999</v>
      </c>
      <c r="AC38">
        <v>8.9164694944000011</v>
      </c>
      <c r="AD38">
        <v>8.3893539599999993</v>
      </c>
      <c r="AE38">
        <v>14.564102799999997</v>
      </c>
      <c r="AF38">
        <v>2.7224999999999993</v>
      </c>
      <c r="AG38">
        <v>4.8166372799999992</v>
      </c>
      <c r="AH38">
        <v>39.222845999999997</v>
      </c>
      <c r="AI38">
        <v>0.78111280000000005</v>
      </c>
      <c r="AJ38">
        <v>0</v>
      </c>
      <c r="AK38">
        <v>15.72772</v>
      </c>
      <c r="AL38">
        <v>0</v>
      </c>
      <c r="AM38">
        <v>2.8629877777777772</v>
      </c>
      <c r="AN38">
        <v>0.66954999999999998</v>
      </c>
      <c r="AO38">
        <v>1.77692424</v>
      </c>
      <c r="AP38">
        <v>1.1397313200000001</v>
      </c>
      <c r="AQ38">
        <v>2.6095499999999996</v>
      </c>
      <c r="AR38">
        <v>15.411177599999998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23.398483661687479</v>
      </c>
      <c r="BB38">
        <f t="shared" si="0"/>
        <v>685.64605873125583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0</v>
      </c>
      <c r="L39">
        <v>314.99443181818179</v>
      </c>
      <c r="M39">
        <v>28.232913669064747</v>
      </c>
      <c r="N39">
        <v>36.237961828051127</v>
      </c>
      <c r="O39">
        <v>0</v>
      </c>
      <c r="P39">
        <v>27.038234776487148</v>
      </c>
      <c r="Q39">
        <v>3.3520444897959178</v>
      </c>
      <c r="R39">
        <v>13.006683271832717</v>
      </c>
      <c r="S39">
        <v>8.0965911577028269</v>
      </c>
      <c r="T39">
        <v>0</v>
      </c>
      <c r="U39">
        <v>64.239931627614027</v>
      </c>
      <c r="V39">
        <v>4.3742232490272368</v>
      </c>
      <c r="W39">
        <v>10.678633188647746</v>
      </c>
      <c r="X39">
        <v>45.263702283960228</v>
      </c>
      <c r="Y39">
        <v>0</v>
      </c>
      <c r="Z39">
        <v>2.01070584</v>
      </c>
      <c r="AA39">
        <v>0</v>
      </c>
      <c r="AB39">
        <v>12.121704815999999</v>
      </c>
      <c r="AC39">
        <v>8.9164694944000011</v>
      </c>
      <c r="AD39">
        <v>8.3893539599999993</v>
      </c>
      <c r="AE39">
        <v>14.564102799999997</v>
      </c>
      <c r="AF39">
        <v>2.7224999999999993</v>
      </c>
      <c r="AG39">
        <v>4.8166372799999992</v>
      </c>
      <c r="AH39">
        <v>34.864751999999996</v>
      </c>
      <c r="AI39">
        <v>0.78111280000000005</v>
      </c>
      <c r="AJ39">
        <v>0</v>
      </c>
      <c r="AK39">
        <v>15.72772</v>
      </c>
      <c r="AL39">
        <v>0</v>
      </c>
      <c r="AM39">
        <v>2.8629877777777772</v>
      </c>
      <c r="AN39">
        <v>0.66954999999999998</v>
      </c>
      <c r="AO39">
        <v>1.77692424</v>
      </c>
      <c r="AP39">
        <v>1.1397313200000001</v>
      </c>
      <c r="AQ39">
        <v>2.6095499999999996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23.288198572487474</v>
      </c>
      <c r="BB39">
        <f t="shared" si="0"/>
        <v>682.41437142045584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0</v>
      </c>
      <c r="L40">
        <v>314.99443181818179</v>
      </c>
      <c r="M40">
        <v>28.232913669064747</v>
      </c>
      <c r="N40">
        <v>36.237961828051127</v>
      </c>
      <c r="O40">
        <v>0</v>
      </c>
      <c r="P40">
        <v>27.038234776487148</v>
      </c>
      <c r="Q40">
        <v>3.3520444897959178</v>
      </c>
      <c r="R40">
        <v>13.006683271832717</v>
      </c>
      <c r="S40">
        <v>8.0965911577028269</v>
      </c>
      <c r="T40">
        <v>0</v>
      </c>
      <c r="U40">
        <v>64.239931627614027</v>
      </c>
      <c r="V40">
        <v>4.3742232490272368</v>
      </c>
      <c r="W40">
        <v>10.678633188647746</v>
      </c>
      <c r="X40">
        <v>45.263702283960228</v>
      </c>
      <c r="Y40">
        <v>0</v>
      </c>
      <c r="Z40">
        <v>2.01070584</v>
      </c>
      <c r="AA40">
        <v>0</v>
      </c>
      <c r="AB40">
        <v>12.121704815999999</v>
      </c>
      <c r="AC40">
        <v>8.9164694944000011</v>
      </c>
      <c r="AD40">
        <v>8.3893539599999993</v>
      </c>
      <c r="AE40">
        <v>14.564102799999997</v>
      </c>
      <c r="AF40">
        <v>2.7224999999999993</v>
      </c>
      <c r="AG40">
        <v>4.8166372799999992</v>
      </c>
      <c r="AH40">
        <v>26.148564</v>
      </c>
      <c r="AI40">
        <v>0.78111280000000005</v>
      </c>
      <c r="AJ40">
        <v>0</v>
      </c>
      <c r="AK40">
        <v>15.72772</v>
      </c>
      <c r="AL40">
        <v>0</v>
      </c>
      <c r="AM40">
        <v>2.8629877777777772</v>
      </c>
      <c r="AN40">
        <v>0.66954999999999998</v>
      </c>
      <c r="AO40">
        <v>1.77692424</v>
      </c>
      <c r="AP40">
        <v>1.1397313200000001</v>
      </c>
      <c r="AQ40">
        <v>2.6095499999999996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23.000564368487474</v>
      </c>
      <c r="BB40">
        <f t="shared" si="0"/>
        <v>673.98581762445576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0</v>
      </c>
      <c r="L41">
        <v>314.99443181818179</v>
      </c>
      <c r="M41">
        <v>28.232913669064747</v>
      </c>
      <c r="N41">
        <v>36.237961828051127</v>
      </c>
      <c r="O41">
        <v>0</v>
      </c>
      <c r="P41">
        <v>27.038234776487148</v>
      </c>
      <c r="Q41">
        <v>3.3520444897959178</v>
      </c>
      <c r="R41">
        <v>13.006683271832717</v>
      </c>
      <c r="S41">
        <v>8.0965911577028269</v>
      </c>
      <c r="T41">
        <v>0</v>
      </c>
      <c r="U41">
        <v>64.239931627614027</v>
      </c>
      <c r="V41">
        <v>4.3742232490272368</v>
      </c>
      <c r="W41">
        <v>10.678633188647746</v>
      </c>
      <c r="X41">
        <v>45.263702283960228</v>
      </c>
      <c r="Y41">
        <v>0</v>
      </c>
      <c r="Z41">
        <v>2.01070584</v>
      </c>
      <c r="AA41">
        <v>0</v>
      </c>
      <c r="AB41">
        <v>12.121704815999999</v>
      </c>
      <c r="AC41">
        <v>8.9164694944000011</v>
      </c>
      <c r="AD41">
        <v>8.3893539599999993</v>
      </c>
      <c r="AE41">
        <v>14.564102799999997</v>
      </c>
      <c r="AF41">
        <v>2.7224999999999993</v>
      </c>
      <c r="AG41">
        <v>4.8166372799999992</v>
      </c>
      <c r="AH41">
        <v>25.7127546</v>
      </c>
      <c r="AI41">
        <v>0</v>
      </c>
      <c r="AJ41">
        <v>0</v>
      </c>
      <c r="AK41">
        <v>15.72772</v>
      </c>
      <c r="AL41">
        <v>0</v>
      </c>
      <c r="AM41">
        <v>2.8629877777777772</v>
      </c>
      <c r="AN41">
        <v>0.66954999999999998</v>
      </c>
      <c r="AO41">
        <v>1.77692424</v>
      </c>
      <c r="AP41">
        <v>1.1397313200000001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22.874290939287476</v>
      </c>
      <c r="BB41">
        <f t="shared" si="0"/>
        <v>670.28561885365593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0</v>
      </c>
      <c r="L42">
        <v>314.99443181818179</v>
      </c>
      <c r="M42">
        <v>28.232913669064747</v>
      </c>
      <c r="N42">
        <v>36.237961828051127</v>
      </c>
      <c r="O42">
        <v>0</v>
      </c>
      <c r="P42">
        <v>27.038234776487148</v>
      </c>
      <c r="Q42">
        <v>3.3520444897959178</v>
      </c>
      <c r="R42">
        <v>13.006683271832717</v>
      </c>
      <c r="S42">
        <v>8.0965911577028269</v>
      </c>
      <c r="T42">
        <v>0</v>
      </c>
      <c r="U42">
        <v>64.239931627614027</v>
      </c>
      <c r="V42">
        <v>4.3742232490272368</v>
      </c>
      <c r="W42">
        <v>10.678633188647746</v>
      </c>
      <c r="X42">
        <v>45.263702283960228</v>
      </c>
      <c r="Y42">
        <v>0</v>
      </c>
      <c r="Z42">
        <v>2.01070584</v>
      </c>
      <c r="AA42">
        <v>0</v>
      </c>
      <c r="AB42">
        <v>12.121704815999999</v>
      </c>
      <c r="AC42">
        <v>8.9164694944000011</v>
      </c>
      <c r="AD42">
        <v>8.3893539599999993</v>
      </c>
      <c r="AE42">
        <v>15.167135380800003</v>
      </c>
      <c r="AF42">
        <v>2.7224999999999993</v>
      </c>
      <c r="AG42">
        <v>4.8166372799999992</v>
      </c>
      <c r="AH42">
        <v>25.7127546</v>
      </c>
      <c r="AI42">
        <v>0</v>
      </c>
      <c r="AJ42">
        <v>0</v>
      </c>
      <c r="AK42">
        <v>15.72772</v>
      </c>
      <c r="AL42">
        <v>0</v>
      </c>
      <c r="AM42">
        <v>2.8629877777777772</v>
      </c>
      <c r="AN42">
        <v>0.66954999999999998</v>
      </c>
      <c r="AO42">
        <v>1.77692424</v>
      </c>
      <c r="AP42">
        <v>1.1397313200000001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22.894190907687488</v>
      </c>
      <c r="BB42">
        <f t="shared" si="0"/>
        <v>670.86875146605587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0</v>
      </c>
      <c r="L43">
        <v>349.99380729055639</v>
      </c>
      <c r="M43">
        <v>28.232913669064747</v>
      </c>
      <c r="N43">
        <v>36.237961828051127</v>
      </c>
      <c r="O43">
        <v>0</v>
      </c>
      <c r="P43">
        <v>27.038234776487148</v>
      </c>
      <c r="Q43">
        <v>3.3520444897959178</v>
      </c>
      <c r="R43">
        <v>13.006683271832717</v>
      </c>
      <c r="S43">
        <v>8.0965911577028269</v>
      </c>
      <c r="T43">
        <v>0</v>
      </c>
      <c r="U43">
        <v>64.239931627614027</v>
      </c>
      <c r="V43">
        <v>4.3742232490272368</v>
      </c>
      <c r="W43">
        <v>10.678633188647746</v>
      </c>
      <c r="X43">
        <v>45.263702283960228</v>
      </c>
      <c r="Y43">
        <v>0</v>
      </c>
      <c r="Z43">
        <v>2.01070584</v>
      </c>
      <c r="AA43">
        <v>0</v>
      </c>
      <c r="AB43">
        <v>12.121704815999999</v>
      </c>
      <c r="AC43">
        <v>8.9164694944000011</v>
      </c>
      <c r="AD43">
        <v>8.3893539599999993</v>
      </c>
      <c r="AE43">
        <v>15.167135380800003</v>
      </c>
      <c r="AF43">
        <v>2.7224999999999993</v>
      </c>
      <c r="AG43">
        <v>4.8166372799999992</v>
      </c>
      <c r="AH43">
        <v>25.7127546</v>
      </c>
      <c r="AI43">
        <v>0</v>
      </c>
      <c r="AJ43">
        <v>0</v>
      </c>
      <c r="AK43">
        <v>15.72772</v>
      </c>
      <c r="AL43">
        <v>0</v>
      </c>
      <c r="AM43">
        <v>2.8629877777777772</v>
      </c>
      <c r="AN43">
        <v>0.66954999999999998</v>
      </c>
      <c r="AO43">
        <v>1.77692424</v>
      </c>
      <c r="AP43">
        <v>1.1397313200000001</v>
      </c>
      <c r="AQ43">
        <v>0</v>
      </c>
      <c r="AR43">
        <v>15.411177599999998</v>
      </c>
      <c r="AS43">
        <v>10.152601056000002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24.027732034675864</v>
      </c>
      <c r="BB43">
        <f t="shared" si="0"/>
        <v>704.08494816304199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0</v>
      </c>
      <c r="L44">
        <v>419.99370431406186</v>
      </c>
      <c r="M44">
        <v>28.232913669064747</v>
      </c>
      <c r="N44">
        <v>36.237961828051127</v>
      </c>
      <c r="O44">
        <v>0</v>
      </c>
      <c r="P44">
        <v>27.038234776487148</v>
      </c>
      <c r="Q44">
        <v>3.3505592417061609</v>
      </c>
      <c r="R44">
        <v>13.006523365853656</v>
      </c>
      <c r="S44">
        <v>8.0969625000000001</v>
      </c>
      <c r="T44">
        <v>0</v>
      </c>
      <c r="U44">
        <v>64.239931627614027</v>
      </c>
      <c r="V44">
        <v>4.3742232490272368</v>
      </c>
      <c r="W44">
        <v>10.678633188647746</v>
      </c>
      <c r="X44">
        <v>45.263702283960228</v>
      </c>
      <c r="Y44">
        <v>0</v>
      </c>
      <c r="Z44">
        <v>2.01070584</v>
      </c>
      <c r="AA44">
        <v>0</v>
      </c>
      <c r="AB44">
        <v>12.121704815999999</v>
      </c>
      <c r="AC44">
        <v>8.9164694944000011</v>
      </c>
      <c r="AD44">
        <v>8.3893539599999993</v>
      </c>
      <c r="AE44">
        <v>15.167135380800003</v>
      </c>
      <c r="AF44">
        <v>2.7224999999999993</v>
      </c>
      <c r="AG44">
        <v>4.8166372799999992</v>
      </c>
      <c r="AH44">
        <v>25.7127546</v>
      </c>
      <c r="AI44">
        <v>0</v>
      </c>
      <c r="AJ44">
        <v>0</v>
      </c>
      <c r="AK44">
        <v>15.72772</v>
      </c>
      <c r="AL44">
        <v>0</v>
      </c>
      <c r="AM44">
        <v>2.8629877777777772</v>
      </c>
      <c r="AN44">
        <v>0.66954999999999998</v>
      </c>
      <c r="AO44">
        <v>1.77692424</v>
      </c>
      <c r="AP44">
        <v>1.1397313200000001</v>
      </c>
      <c r="AQ44">
        <v>0</v>
      </c>
      <c r="AR44">
        <v>15.411177599999998</v>
      </c>
      <c r="AS44">
        <v>10.152601056000002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26.337686317385142</v>
      </c>
      <c r="BB44">
        <f t="shared" si="0"/>
        <v>771.7736170920665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0</v>
      </c>
      <c r="L45">
        <v>479.99363819637119</v>
      </c>
      <c r="M45">
        <v>28.232913669064747</v>
      </c>
      <c r="N45">
        <v>36.237961828051127</v>
      </c>
      <c r="O45">
        <v>0</v>
      </c>
      <c r="P45">
        <v>27.038234776487148</v>
      </c>
      <c r="Q45">
        <v>3.3505592417061609</v>
      </c>
      <c r="R45">
        <v>13.006523365853656</v>
      </c>
      <c r="S45">
        <v>8.0969625000000001</v>
      </c>
      <c r="T45">
        <v>0</v>
      </c>
      <c r="U45">
        <v>64.239931627614027</v>
      </c>
      <c r="V45">
        <v>4.368550183150183</v>
      </c>
      <c r="W45">
        <v>10.679645641711229</v>
      </c>
      <c r="X45">
        <v>45.262943305152476</v>
      </c>
      <c r="Y45">
        <v>0</v>
      </c>
      <c r="Z45">
        <v>4.021411679999999</v>
      </c>
      <c r="AA45">
        <v>0</v>
      </c>
      <c r="AB45">
        <v>12.121704815999999</v>
      </c>
      <c r="AC45">
        <v>8.9164694944000011</v>
      </c>
      <c r="AD45">
        <v>8.3893539599999993</v>
      </c>
      <c r="AE45">
        <v>15.167135380800003</v>
      </c>
      <c r="AF45">
        <v>2.7224999999999993</v>
      </c>
      <c r="AG45">
        <v>4.8166372799999992</v>
      </c>
      <c r="AH45">
        <v>25.7127546</v>
      </c>
      <c r="AI45">
        <v>0</v>
      </c>
      <c r="AJ45">
        <v>0</v>
      </c>
      <c r="AK45">
        <v>15.72772</v>
      </c>
      <c r="AL45">
        <v>0</v>
      </c>
      <c r="AM45">
        <v>2.8629877777777772</v>
      </c>
      <c r="AN45">
        <v>0.66954999999999998</v>
      </c>
      <c r="AO45">
        <v>1.77692424</v>
      </c>
      <c r="AP45">
        <v>1.1397313200000001</v>
      </c>
      <c r="AQ45">
        <v>0</v>
      </c>
      <c r="AR45">
        <v>15.411177599999998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28.383858900915548</v>
      </c>
      <c r="BB45">
        <f t="shared" si="0"/>
        <v>831.73266463922403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0</v>
      </c>
      <c r="L46">
        <v>499.99361943382087</v>
      </c>
      <c r="M46">
        <v>28.232913669064747</v>
      </c>
      <c r="N46">
        <v>36.237961828051127</v>
      </c>
      <c r="O46">
        <v>0</v>
      </c>
      <c r="P46">
        <v>27.038234776487148</v>
      </c>
      <c r="Q46">
        <v>3.3505592417061609</v>
      </c>
      <c r="R46">
        <v>13.006523365853656</v>
      </c>
      <c r="S46">
        <v>8.0969625000000001</v>
      </c>
      <c r="T46">
        <v>0</v>
      </c>
      <c r="U46">
        <v>64.239931627614027</v>
      </c>
      <c r="V46">
        <v>4.368550183150183</v>
      </c>
      <c r="W46">
        <v>10.679645641711229</v>
      </c>
      <c r="X46">
        <v>45.262943305152476</v>
      </c>
      <c r="Y46">
        <v>0</v>
      </c>
      <c r="Z46">
        <v>4.021411679999999</v>
      </c>
      <c r="AA46">
        <v>0</v>
      </c>
      <c r="AB46">
        <v>12.121704815999999</v>
      </c>
      <c r="AC46">
        <v>8.9164694944000011</v>
      </c>
      <c r="AD46">
        <v>8.3893539599999993</v>
      </c>
      <c r="AE46">
        <v>15.167135380800003</v>
      </c>
      <c r="AF46">
        <v>2.7224999999999993</v>
      </c>
      <c r="AG46">
        <v>4.8166372799999992</v>
      </c>
      <c r="AH46">
        <v>25.7127546</v>
      </c>
      <c r="AI46">
        <v>0</v>
      </c>
      <c r="AJ46">
        <v>0</v>
      </c>
      <c r="AK46">
        <v>15.72772</v>
      </c>
      <c r="AL46">
        <v>0</v>
      </c>
      <c r="AM46">
        <v>2.8629877777777772</v>
      </c>
      <c r="AN46">
        <v>0.66954999999999998</v>
      </c>
      <c r="AO46">
        <v>1.77692424</v>
      </c>
      <c r="AP46">
        <v>1.1397313200000001</v>
      </c>
      <c r="AQ46">
        <v>0</v>
      </c>
      <c r="AR46">
        <v>15.411177599999998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29.043858281751476</v>
      </c>
      <c r="BB46">
        <f t="shared" si="0"/>
        <v>851.07264649583783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8.0453884638416291</v>
      </c>
      <c r="L47">
        <v>578.48889834630359</v>
      </c>
      <c r="M47">
        <v>28.232913669064747</v>
      </c>
      <c r="N47">
        <v>36.237961828051127</v>
      </c>
      <c r="O47">
        <v>0</v>
      </c>
      <c r="P47">
        <v>27.038234776487148</v>
      </c>
      <c r="Q47">
        <v>3.3505592417061609</v>
      </c>
      <c r="R47">
        <v>13.006523365853656</v>
      </c>
      <c r="S47">
        <v>8.0969625000000001</v>
      </c>
      <c r="T47">
        <v>0</v>
      </c>
      <c r="U47">
        <v>64.239931627614027</v>
      </c>
      <c r="V47">
        <v>4.368550183150183</v>
      </c>
      <c r="W47">
        <v>10.679645641711229</v>
      </c>
      <c r="X47">
        <v>45.262943305152476</v>
      </c>
      <c r="Y47">
        <v>0</v>
      </c>
      <c r="Z47">
        <v>4.021411679999999</v>
      </c>
      <c r="AA47">
        <v>0</v>
      </c>
      <c r="AB47">
        <v>12.121704815999999</v>
      </c>
      <c r="AC47">
        <v>8.9164694944000011</v>
      </c>
      <c r="AD47">
        <v>8.3893539599999993</v>
      </c>
      <c r="AE47">
        <v>15.167135380800003</v>
      </c>
      <c r="AF47">
        <v>2.7224999999999993</v>
      </c>
      <c r="AG47">
        <v>4.8166372799999992</v>
      </c>
      <c r="AH47">
        <v>25.7127546</v>
      </c>
      <c r="AI47">
        <v>0</v>
      </c>
      <c r="AJ47">
        <v>0</v>
      </c>
      <c r="AK47">
        <v>15.72772</v>
      </c>
      <c r="AL47">
        <v>0</v>
      </c>
      <c r="AM47">
        <v>2.8629877777777772</v>
      </c>
      <c r="AN47">
        <v>0.66954999999999998</v>
      </c>
      <c r="AO47">
        <v>1.77692424</v>
      </c>
      <c r="AP47">
        <v>1.1397313200000001</v>
      </c>
      <c r="AQ47">
        <v>0</v>
      </c>
      <c r="AR47">
        <v>15.411177599999998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31.887606560080997</v>
      </c>
      <c r="BB47">
        <f t="shared" si="0"/>
        <v>934.40308164223256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9.4001254786578112</v>
      </c>
      <c r="L48">
        <v>578.48889834630359</v>
      </c>
      <c r="M48">
        <v>28.232913669064747</v>
      </c>
      <c r="N48">
        <v>36.237961828051127</v>
      </c>
      <c r="O48">
        <v>0</v>
      </c>
      <c r="P48">
        <v>27.038234776487148</v>
      </c>
      <c r="Q48">
        <v>3.3505592417061609</v>
      </c>
      <c r="R48">
        <v>13.006523365853656</v>
      </c>
      <c r="S48">
        <v>8.0969625000000001</v>
      </c>
      <c r="T48">
        <v>0</v>
      </c>
      <c r="U48">
        <v>64.239931627614027</v>
      </c>
      <c r="V48">
        <v>4.368550183150183</v>
      </c>
      <c r="W48">
        <v>10.679645641711229</v>
      </c>
      <c r="X48">
        <v>45.262943305152476</v>
      </c>
      <c r="Y48">
        <v>0</v>
      </c>
      <c r="Z48">
        <v>4.021411679999999</v>
      </c>
      <c r="AA48">
        <v>0</v>
      </c>
      <c r="AB48">
        <v>12.121704815999999</v>
      </c>
      <c r="AC48">
        <v>8.9164694944000011</v>
      </c>
      <c r="AD48">
        <v>8.3893539599999993</v>
      </c>
      <c r="AE48">
        <v>15.167135380800003</v>
      </c>
      <c r="AF48">
        <v>2.7224999999999993</v>
      </c>
      <c r="AG48">
        <v>4.8166372799999992</v>
      </c>
      <c r="AH48">
        <v>25.7127546</v>
      </c>
      <c r="AI48">
        <v>0</v>
      </c>
      <c r="AJ48">
        <v>0</v>
      </c>
      <c r="AK48">
        <v>15.72772</v>
      </c>
      <c r="AL48">
        <v>0</v>
      </c>
      <c r="AM48">
        <v>2.8629877777777772</v>
      </c>
      <c r="AN48">
        <v>0.66954999999999998</v>
      </c>
      <c r="AO48">
        <v>1.77692424</v>
      </c>
      <c r="AP48">
        <v>1.1397313200000001</v>
      </c>
      <c r="AQ48">
        <v>0</v>
      </c>
      <c r="AR48">
        <v>15.411177599999998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31.932312877459189</v>
      </c>
      <c r="BB48">
        <f t="shared" si="0"/>
        <v>935.71311233967072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9.4001872659176033</v>
      </c>
      <c r="L49">
        <v>578.49158215639147</v>
      </c>
      <c r="M49">
        <v>28.232913669064747</v>
      </c>
      <c r="N49">
        <v>36.237961828051127</v>
      </c>
      <c r="O49">
        <v>0</v>
      </c>
      <c r="P49">
        <v>27.038234776487148</v>
      </c>
      <c r="Q49">
        <v>3.3505592417061609</v>
      </c>
      <c r="R49">
        <v>13.006523365853656</v>
      </c>
      <c r="S49">
        <v>8.0969625000000001</v>
      </c>
      <c r="T49">
        <v>0</v>
      </c>
      <c r="U49">
        <v>64.239931627614027</v>
      </c>
      <c r="V49">
        <v>4.368550183150183</v>
      </c>
      <c r="W49">
        <v>10.679645641711229</v>
      </c>
      <c r="X49">
        <v>45.262943305152476</v>
      </c>
      <c r="Y49">
        <v>0</v>
      </c>
      <c r="Z49">
        <v>4.021411679999999</v>
      </c>
      <c r="AA49">
        <v>0</v>
      </c>
      <c r="AB49">
        <v>12.121704815999999</v>
      </c>
      <c r="AC49">
        <v>8.9164694944000011</v>
      </c>
      <c r="AD49">
        <v>8.3893539599999993</v>
      </c>
      <c r="AE49">
        <v>15.167135380800003</v>
      </c>
      <c r="AF49">
        <v>2.7224999999999993</v>
      </c>
      <c r="AG49">
        <v>4.8166372799999992</v>
      </c>
      <c r="AH49">
        <v>25.7127546</v>
      </c>
      <c r="AI49">
        <v>0</v>
      </c>
      <c r="AJ49">
        <v>0</v>
      </c>
      <c r="AK49">
        <v>15.72772</v>
      </c>
      <c r="AL49">
        <v>0</v>
      </c>
      <c r="AM49">
        <v>2.8629877777777772</v>
      </c>
      <c r="AN49">
        <v>0.66954999999999998</v>
      </c>
      <c r="AO49">
        <v>1.7498644800000001</v>
      </c>
      <c r="AP49">
        <v>1.1397313200000001</v>
      </c>
      <c r="AQ49">
        <v>0</v>
      </c>
      <c r="AR49">
        <v>15.411177599999998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31.931533297257864</v>
      </c>
      <c r="BB49">
        <f t="shared" si="0"/>
        <v>935.68957775721969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9.4001740947075216</v>
      </c>
      <c r="L50">
        <v>578.49158215639147</v>
      </c>
      <c r="M50">
        <v>28.232913669064747</v>
      </c>
      <c r="N50">
        <v>36.237961828051127</v>
      </c>
      <c r="O50">
        <v>0</v>
      </c>
      <c r="P50">
        <v>27.038234776487148</v>
      </c>
      <c r="Q50">
        <v>3.3505592417061609</v>
      </c>
      <c r="R50">
        <v>13.006523365853656</v>
      </c>
      <c r="S50">
        <v>8.0969625000000001</v>
      </c>
      <c r="T50">
        <v>0</v>
      </c>
      <c r="U50">
        <v>64.239931627614027</v>
      </c>
      <c r="V50">
        <v>4.3742743105950659</v>
      </c>
      <c r="W50">
        <v>10.679645641711229</v>
      </c>
      <c r="X50">
        <v>45.262943305152476</v>
      </c>
      <c r="Y50">
        <v>0</v>
      </c>
      <c r="Z50">
        <v>4.021411679999999</v>
      </c>
      <c r="AA50">
        <v>0</v>
      </c>
      <c r="AB50">
        <v>12.121704815999999</v>
      </c>
      <c r="AC50">
        <v>8.9164694944000011</v>
      </c>
      <c r="AD50">
        <v>8.3893539599999993</v>
      </c>
      <c r="AE50">
        <v>15.167135380800003</v>
      </c>
      <c r="AF50">
        <v>2.7224999999999993</v>
      </c>
      <c r="AG50">
        <v>4.8166372799999992</v>
      </c>
      <c r="AH50">
        <v>25.7127546</v>
      </c>
      <c r="AI50">
        <v>0</v>
      </c>
      <c r="AJ50">
        <v>0</v>
      </c>
      <c r="AK50">
        <v>15.72772</v>
      </c>
      <c r="AL50">
        <v>0</v>
      </c>
      <c r="AM50">
        <v>2.8629877777777772</v>
      </c>
      <c r="AN50">
        <v>0.66954999999999998</v>
      </c>
      <c r="AO50">
        <v>1.7498644800000001</v>
      </c>
      <c r="AP50">
        <v>1.1397313200000001</v>
      </c>
      <c r="AQ50">
        <v>0</v>
      </c>
      <c r="AR50">
        <v>15.411177599999998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31.931721913392373</v>
      </c>
      <c r="BB50">
        <f t="shared" si="0"/>
        <v>935.69510009731994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9.4103654133821877</v>
      </c>
      <c r="L51">
        <v>578.49158215639147</v>
      </c>
      <c r="M51">
        <v>28.232913669064747</v>
      </c>
      <c r="N51">
        <v>36.237961828051127</v>
      </c>
      <c r="O51">
        <v>0</v>
      </c>
      <c r="P51">
        <v>27.038234776487148</v>
      </c>
      <c r="Q51">
        <v>3.3505592417061609</v>
      </c>
      <c r="R51">
        <v>13.006523365853656</v>
      </c>
      <c r="S51">
        <v>8.0969625000000001</v>
      </c>
      <c r="T51">
        <v>0</v>
      </c>
      <c r="U51">
        <v>64.239931627614027</v>
      </c>
      <c r="V51">
        <v>4.3742743105950659</v>
      </c>
      <c r="W51">
        <v>10.679645641711229</v>
      </c>
      <c r="X51">
        <v>45.262943305152476</v>
      </c>
      <c r="Y51">
        <v>0</v>
      </c>
      <c r="Z51">
        <v>4.021411679999999</v>
      </c>
      <c r="AA51">
        <v>0</v>
      </c>
      <c r="AB51">
        <v>12.121704815999999</v>
      </c>
      <c r="AC51">
        <v>8.9164694944000011</v>
      </c>
      <c r="AD51">
        <v>8.3893539599999993</v>
      </c>
      <c r="AE51">
        <v>15.167135380800003</v>
      </c>
      <c r="AF51">
        <v>2.7224999999999993</v>
      </c>
      <c r="AG51">
        <v>4.8166372799999992</v>
      </c>
      <c r="AH51">
        <v>25.7127546</v>
      </c>
      <c r="AI51">
        <v>0</v>
      </c>
      <c r="AJ51">
        <v>0</v>
      </c>
      <c r="AK51">
        <v>15.72772</v>
      </c>
      <c r="AL51">
        <v>0</v>
      </c>
      <c r="AM51">
        <v>2.8629877777777772</v>
      </c>
      <c r="AN51">
        <v>0.66954999999999998</v>
      </c>
      <c r="AO51">
        <v>1.7498644800000001</v>
      </c>
      <c r="AP51">
        <v>1.1397313200000001</v>
      </c>
      <c r="AQ51">
        <v>0</v>
      </c>
      <c r="AR51">
        <v>15.411177599999998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31.932058222320173</v>
      </c>
      <c r="BB51">
        <f t="shared" si="0"/>
        <v>935.70495510706689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9.410550794560681</v>
      </c>
      <c r="L52">
        <v>578.49158215639147</v>
      </c>
      <c r="M52">
        <v>28.232913669064747</v>
      </c>
      <c r="N52">
        <v>36.237961828051127</v>
      </c>
      <c r="O52">
        <v>0</v>
      </c>
      <c r="P52">
        <v>27.038234776487148</v>
      </c>
      <c r="Q52">
        <v>3.3505592417061609</v>
      </c>
      <c r="R52">
        <v>13.006523365853656</v>
      </c>
      <c r="S52">
        <v>8.0969625000000001</v>
      </c>
      <c r="T52">
        <v>0</v>
      </c>
      <c r="U52">
        <v>64.239931627614027</v>
      </c>
      <c r="V52">
        <v>4.3742743105950659</v>
      </c>
      <c r="W52">
        <v>10.679645641711229</v>
      </c>
      <c r="X52">
        <v>45.262943305152476</v>
      </c>
      <c r="Y52">
        <v>0</v>
      </c>
      <c r="Z52">
        <v>4.021411679999999</v>
      </c>
      <c r="AA52">
        <v>0</v>
      </c>
      <c r="AB52">
        <v>12.121704815999999</v>
      </c>
      <c r="AC52">
        <v>8.9164694944000011</v>
      </c>
      <c r="AD52">
        <v>8.3893539599999993</v>
      </c>
      <c r="AE52">
        <v>15.167135380800003</v>
      </c>
      <c r="AF52">
        <v>2.7224999999999993</v>
      </c>
      <c r="AG52">
        <v>4.8166372799999992</v>
      </c>
      <c r="AH52">
        <v>28.705312479999993</v>
      </c>
      <c r="AI52">
        <v>0</v>
      </c>
      <c r="AJ52">
        <v>0</v>
      </c>
      <c r="AK52">
        <v>15.72772</v>
      </c>
      <c r="AL52">
        <v>0</v>
      </c>
      <c r="AM52">
        <v>2.8629877777777772</v>
      </c>
      <c r="AN52">
        <v>0.66954999999999998</v>
      </c>
      <c r="AO52">
        <v>1.7498644800000001</v>
      </c>
      <c r="AP52">
        <v>1.1397313200000001</v>
      </c>
      <c r="AQ52">
        <v>2.6095499999999996</v>
      </c>
      <c r="AR52">
        <v>15.411177599999998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32.11693380814053</v>
      </c>
      <c r="BB52">
        <f t="shared" si="0"/>
        <v>941.12237278242492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9.4105412956897467</v>
      </c>
      <c r="L53">
        <v>578.49183954032083</v>
      </c>
      <c r="M53">
        <v>28.232913669064747</v>
      </c>
      <c r="N53">
        <v>36.237961828051127</v>
      </c>
      <c r="O53">
        <v>0</v>
      </c>
      <c r="P53">
        <v>27.038234776487148</v>
      </c>
      <c r="Q53">
        <v>3.3505592417061609</v>
      </c>
      <c r="R53">
        <v>13.006523365853656</v>
      </c>
      <c r="S53">
        <v>8.0969625000000001</v>
      </c>
      <c r="T53">
        <v>0</v>
      </c>
      <c r="U53">
        <v>64.239931627614027</v>
      </c>
      <c r="V53">
        <v>4.3742743105950659</v>
      </c>
      <c r="W53">
        <v>10.679645641711229</v>
      </c>
      <c r="X53">
        <v>45.262943305152476</v>
      </c>
      <c r="Y53">
        <v>0</v>
      </c>
      <c r="Z53">
        <v>4.021411679999999</v>
      </c>
      <c r="AA53">
        <v>0</v>
      </c>
      <c r="AB53">
        <v>12.121704815999999</v>
      </c>
      <c r="AC53">
        <v>8.9164694944000011</v>
      </c>
      <c r="AD53">
        <v>8.3893539599999993</v>
      </c>
      <c r="AE53">
        <v>15.167135380800003</v>
      </c>
      <c r="AF53">
        <v>2.7224999999999993</v>
      </c>
      <c r="AG53">
        <v>4.8166372799999992</v>
      </c>
      <c r="AH53">
        <v>35.881640599999997</v>
      </c>
      <c r="AI53">
        <v>0</v>
      </c>
      <c r="AJ53">
        <v>0</v>
      </c>
      <c r="AK53">
        <v>15.72772</v>
      </c>
      <c r="AL53">
        <v>0</v>
      </c>
      <c r="AM53">
        <v>2.8629877777777772</v>
      </c>
      <c r="AN53">
        <v>0.66954999999999998</v>
      </c>
      <c r="AO53">
        <v>1.7498644800000001</v>
      </c>
      <c r="AP53">
        <v>1.1397313200000001</v>
      </c>
      <c r="AQ53">
        <v>2.6095499999999996</v>
      </c>
      <c r="AR53">
        <v>15.411177599999998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32.353766527676704</v>
      </c>
      <c r="BB53">
        <f t="shared" si="0"/>
        <v>948.06211606794716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9.4105556235102252</v>
      </c>
      <c r="L54">
        <v>578.49183954032083</v>
      </c>
      <c r="M54">
        <v>28.232913669064747</v>
      </c>
      <c r="N54">
        <v>36.237961828051127</v>
      </c>
      <c r="O54">
        <v>0</v>
      </c>
      <c r="P54">
        <v>27.038234776487148</v>
      </c>
      <c r="Q54">
        <v>3.3505592417061609</v>
      </c>
      <c r="R54">
        <v>13.006523365853656</v>
      </c>
      <c r="S54">
        <v>8.0969625000000001</v>
      </c>
      <c r="T54">
        <v>0</v>
      </c>
      <c r="U54">
        <v>64.239931627614027</v>
      </c>
      <c r="V54">
        <v>4.3742743105950659</v>
      </c>
      <c r="W54">
        <v>10.679645641711229</v>
      </c>
      <c r="X54">
        <v>45.262943305152476</v>
      </c>
      <c r="Y54">
        <v>0</v>
      </c>
      <c r="Z54">
        <v>4.021411679999999</v>
      </c>
      <c r="AA54">
        <v>0</v>
      </c>
      <c r="AB54">
        <v>12.121704815999999</v>
      </c>
      <c r="AC54">
        <v>8.9164694944000011</v>
      </c>
      <c r="AD54">
        <v>8.3893539599999993</v>
      </c>
      <c r="AE54">
        <v>15.167135380800003</v>
      </c>
      <c r="AF54">
        <v>2.7224999999999993</v>
      </c>
      <c r="AG54">
        <v>4.8166372799999992</v>
      </c>
      <c r="AH54">
        <v>43.057968720000005</v>
      </c>
      <c r="AI54">
        <v>0</v>
      </c>
      <c r="AJ54">
        <v>0</v>
      </c>
      <c r="AK54">
        <v>15.72772</v>
      </c>
      <c r="AL54">
        <v>0</v>
      </c>
      <c r="AM54">
        <v>2.8629877777777772</v>
      </c>
      <c r="AN54">
        <v>0.66954999999999998</v>
      </c>
      <c r="AO54">
        <v>1.7498644800000001</v>
      </c>
      <c r="AP54">
        <v>1.1397313200000001</v>
      </c>
      <c r="AQ54">
        <v>5.2190999999999992</v>
      </c>
      <c r="AR54">
        <v>15.411177599999998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32.676701070411639</v>
      </c>
      <c r="BB54">
        <f t="shared" si="0"/>
        <v>957.5250739730327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9.4105008944213928</v>
      </c>
      <c r="L55">
        <v>578.49183954032083</v>
      </c>
      <c r="M55">
        <v>28.232913669064747</v>
      </c>
      <c r="N55">
        <v>36.237961828051127</v>
      </c>
      <c r="O55">
        <v>0</v>
      </c>
      <c r="P55">
        <v>27.038234776487148</v>
      </c>
      <c r="Q55">
        <v>3.3505592417061609</v>
      </c>
      <c r="R55">
        <v>13.006523365853656</v>
      </c>
      <c r="S55">
        <v>8.0969625000000001</v>
      </c>
      <c r="T55">
        <v>0</v>
      </c>
      <c r="U55">
        <v>64.239931627614027</v>
      </c>
      <c r="V55">
        <v>4.3742743105950659</v>
      </c>
      <c r="W55">
        <v>10.679645641711229</v>
      </c>
      <c r="X55">
        <v>45.262943305152476</v>
      </c>
      <c r="Y55">
        <v>0</v>
      </c>
      <c r="Z55">
        <v>2.01070584</v>
      </c>
      <c r="AA55">
        <v>0</v>
      </c>
      <c r="AB55">
        <v>12.121704815999999</v>
      </c>
      <c r="AC55">
        <v>8.9164694944000011</v>
      </c>
      <c r="AD55">
        <v>8.3893539599999993</v>
      </c>
      <c r="AE55">
        <v>15.167135380800003</v>
      </c>
      <c r="AF55">
        <v>2.7224999999999993</v>
      </c>
      <c r="AG55">
        <v>4.8166372799999992</v>
      </c>
      <c r="AH55">
        <v>43.057968720000005</v>
      </c>
      <c r="AI55">
        <v>0</v>
      </c>
      <c r="AJ55">
        <v>0</v>
      </c>
      <c r="AK55">
        <v>15.72772</v>
      </c>
      <c r="AL55">
        <v>0</v>
      </c>
      <c r="AM55">
        <v>2.8629877777777772</v>
      </c>
      <c r="AN55">
        <v>0.66954999999999998</v>
      </c>
      <c r="AO55">
        <v>1.7498644800000001</v>
      </c>
      <c r="AP55">
        <v>2.7117745200000001</v>
      </c>
      <c r="AQ55">
        <v>5.2190999999999992</v>
      </c>
      <c r="AR55">
        <v>15.411177599999998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32.662223212398281</v>
      </c>
      <c r="BB55">
        <f t="shared" si="0"/>
        <v>957.10083446195711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9.4105381588361539</v>
      </c>
      <c r="L56">
        <v>578.49183954032083</v>
      </c>
      <c r="M56">
        <v>28.232913669064747</v>
      </c>
      <c r="N56">
        <v>36.237961828051127</v>
      </c>
      <c r="O56">
        <v>0</v>
      </c>
      <c r="P56">
        <v>27.038234776487148</v>
      </c>
      <c r="Q56">
        <v>3.3505592417061609</v>
      </c>
      <c r="R56">
        <v>13.006523365853656</v>
      </c>
      <c r="S56">
        <v>8.0969625000000001</v>
      </c>
      <c r="T56">
        <v>0</v>
      </c>
      <c r="U56">
        <v>64.239931627614027</v>
      </c>
      <c r="V56">
        <v>4.3742743105950659</v>
      </c>
      <c r="W56">
        <v>10.679645641711229</v>
      </c>
      <c r="X56">
        <v>45.262943305152476</v>
      </c>
      <c r="Y56">
        <v>0</v>
      </c>
      <c r="Z56">
        <v>2.01070584</v>
      </c>
      <c r="AA56">
        <v>4.3103436479999999</v>
      </c>
      <c r="AB56">
        <v>12.121704815999999</v>
      </c>
      <c r="AC56">
        <v>8.9164694944000011</v>
      </c>
      <c r="AD56">
        <v>8.3893539599999993</v>
      </c>
      <c r="AE56">
        <v>14.760914999999999</v>
      </c>
      <c r="AF56">
        <v>2.7224999999999993</v>
      </c>
      <c r="AG56">
        <v>4.8166372799999992</v>
      </c>
      <c r="AH56">
        <v>43.057968720000005</v>
      </c>
      <c r="AI56">
        <v>0</v>
      </c>
      <c r="AJ56">
        <v>0</v>
      </c>
      <c r="AK56">
        <v>15.72772</v>
      </c>
      <c r="AL56">
        <v>0</v>
      </c>
      <c r="AM56">
        <v>2.8629877777777772</v>
      </c>
      <c r="AN56">
        <v>0.66954999999999998</v>
      </c>
      <c r="AO56">
        <v>1.7498644800000001</v>
      </c>
      <c r="AP56">
        <v>2.7117745200000001</v>
      </c>
      <c r="AQ56">
        <v>5.2190999999999992</v>
      </c>
      <c r="AR56">
        <v>15.411177599999998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32.791060500507925</v>
      </c>
      <c r="BB56">
        <f t="shared" si="0"/>
        <v>960.87615770546222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9.4104945020478219</v>
      </c>
      <c r="L57">
        <v>578.49054267618783</v>
      </c>
      <c r="M57">
        <v>28.232913669064747</v>
      </c>
      <c r="N57">
        <v>36.237961828051127</v>
      </c>
      <c r="O57">
        <v>0</v>
      </c>
      <c r="P57">
        <v>27.038234776487148</v>
      </c>
      <c r="Q57">
        <v>3.3505592417061609</v>
      </c>
      <c r="R57">
        <v>13.006523365853656</v>
      </c>
      <c r="S57">
        <v>8.0969625000000001</v>
      </c>
      <c r="T57">
        <v>0</v>
      </c>
      <c r="U57">
        <v>64.239931627614027</v>
      </c>
      <c r="V57">
        <v>4.3742743105950659</v>
      </c>
      <c r="W57">
        <v>10.679645641711229</v>
      </c>
      <c r="X57">
        <v>45.262943305152476</v>
      </c>
      <c r="Y57">
        <v>0</v>
      </c>
      <c r="Z57">
        <v>2.01070584</v>
      </c>
      <c r="AA57">
        <v>4.3103436479999999</v>
      </c>
      <c r="AB57">
        <v>12.121704815999999</v>
      </c>
      <c r="AC57">
        <v>8.9164694944000011</v>
      </c>
      <c r="AD57">
        <v>8.3893539599999993</v>
      </c>
      <c r="AE57">
        <v>14.760914999999999</v>
      </c>
      <c r="AF57">
        <v>2.7224999999999993</v>
      </c>
      <c r="AG57">
        <v>4.8166372799999992</v>
      </c>
      <c r="AH57">
        <v>43.057968720000005</v>
      </c>
      <c r="AI57">
        <v>0</v>
      </c>
      <c r="AJ57">
        <v>0</v>
      </c>
      <c r="AK57">
        <v>15.72772</v>
      </c>
      <c r="AL57">
        <v>0</v>
      </c>
      <c r="AM57">
        <v>2.8629877777777772</v>
      </c>
      <c r="AN57">
        <v>0.66954999999999998</v>
      </c>
      <c r="AO57">
        <v>2.0294820000000002</v>
      </c>
      <c r="AP57">
        <v>2.7117745200000001</v>
      </c>
      <c r="AQ57">
        <v>5.2190999999999992</v>
      </c>
      <c r="AR57">
        <v>15.411177599999998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32.800214707144697</v>
      </c>
      <c r="BB57">
        <f t="shared" si="0"/>
        <v>961.14528049790408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9.410525049888129</v>
      </c>
      <c r="L58">
        <v>578.49054267618783</v>
      </c>
      <c r="M58">
        <v>28.232913669064747</v>
      </c>
      <c r="N58">
        <v>36.237961828051127</v>
      </c>
      <c r="O58">
        <v>0</v>
      </c>
      <c r="P58">
        <v>27.038234776487148</v>
      </c>
      <c r="Q58">
        <v>3.3505592417061609</v>
      </c>
      <c r="R58">
        <v>13.006523365853656</v>
      </c>
      <c r="S58">
        <v>8.0969625000000001</v>
      </c>
      <c r="T58">
        <v>0</v>
      </c>
      <c r="U58">
        <v>64.239931627614027</v>
      </c>
      <c r="V58">
        <v>4.3742743105950659</v>
      </c>
      <c r="W58">
        <v>10.679645641711229</v>
      </c>
      <c r="X58">
        <v>45.262943305152476</v>
      </c>
      <c r="Y58">
        <v>0</v>
      </c>
      <c r="Z58">
        <v>2.01070584</v>
      </c>
      <c r="AA58">
        <v>8.6206872959999998</v>
      </c>
      <c r="AB58">
        <v>12.121704815999999</v>
      </c>
      <c r="AC58">
        <v>8.9164694944000011</v>
      </c>
      <c r="AD58">
        <v>8.3893539599999993</v>
      </c>
      <c r="AE58">
        <v>14.760914999999999</v>
      </c>
      <c r="AF58">
        <v>2.7224999999999993</v>
      </c>
      <c r="AG58">
        <v>4.8166372799999992</v>
      </c>
      <c r="AH58">
        <v>43.057968720000005</v>
      </c>
      <c r="AI58">
        <v>0</v>
      </c>
      <c r="AJ58">
        <v>0</v>
      </c>
      <c r="AK58">
        <v>15.72772</v>
      </c>
      <c r="AL58">
        <v>0</v>
      </c>
      <c r="AM58">
        <v>2.8629877777777772</v>
      </c>
      <c r="AN58">
        <v>0.66954999999999998</v>
      </c>
      <c r="AO58">
        <v>2.0294820000000002</v>
      </c>
      <c r="AP58">
        <v>2.7117745200000001</v>
      </c>
      <c r="AQ58">
        <v>5.2190999999999992</v>
      </c>
      <c r="AR58">
        <v>15.411177599999998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32.942457082555038</v>
      </c>
      <c r="BB58">
        <f t="shared" si="0"/>
        <v>965.31341231833414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9.4104733349847809</v>
      </c>
      <c r="L59">
        <v>578.49054267618783</v>
      </c>
      <c r="M59">
        <v>28.232913669064747</v>
      </c>
      <c r="N59">
        <v>36.237961828051127</v>
      </c>
      <c r="O59">
        <v>0</v>
      </c>
      <c r="P59">
        <v>27.038234776487148</v>
      </c>
      <c r="Q59">
        <v>3.3505592417061609</v>
      </c>
      <c r="R59">
        <v>13.006523365853656</v>
      </c>
      <c r="S59">
        <v>8.0969625000000001</v>
      </c>
      <c r="T59">
        <v>0</v>
      </c>
      <c r="U59">
        <v>64.239931627614027</v>
      </c>
      <c r="V59">
        <v>4.3742743105950659</v>
      </c>
      <c r="W59">
        <v>10.679645641711229</v>
      </c>
      <c r="X59">
        <v>45.262943305152476</v>
      </c>
      <c r="Y59">
        <v>0</v>
      </c>
      <c r="Z59">
        <v>2.01070584</v>
      </c>
      <c r="AA59">
        <v>8.6206872959999998</v>
      </c>
      <c r="AB59">
        <v>12.121704815999999</v>
      </c>
      <c r="AC59">
        <v>8.9164694944000011</v>
      </c>
      <c r="AD59">
        <v>8.3893539599999993</v>
      </c>
      <c r="AE59">
        <v>14.760914999999999</v>
      </c>
      <c r="AF59">
        <v>2.7224999999999993</v>
      </c>
      <c r="AG59">
        <v>4.8166372799999992</v>
      </c>
      <c r="AH59">
        <v>43.057968720000005</v>
      </c>
      <c r="AI59">
        <v>0</v>
      </c>
      <c r="AJ59">
        <v>0</v>
      </c>
      <c r="AK59">
        <v>15.72772</v>
      </c>
      <c r="AL59">
        <v>0</v>
      </c>
      <c r="AM59">
        <v>3.2392661714285711</v>
      </c>
      <c r="AN59">
        <v>0.66954999999999998</v>
      </c>
      <c r="AO59">
        <v>2.0294820000000002</v>
      </c>
      <c r="AP59">
        <v>1.1397313200000001</v>
      </c>
      <c r="AQ59">
        <v>7.8286499999999988</v>
      </c>
      <c r="AR59">
        <v>15.411177599999998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32.989110323469369</v>
      </c>
      <c r="BB59">
        <f t="shared" si="0"/>
        <v>966.68049255616722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9.4105568146735656</v>
      </c>
      <c r="L60">
        <v>578.49054267618783</v>
      </c>
      <c r="M60">
        <v>28.232913669064747</v>
      </c>
      <c r="N60">
        <v>36.237961828051127</v>
      </c>
      <c r="O60">
        <v>0</v>
      </c>
      <c r="P60">
        <v>27.038234776487148</v>
      </c>
      <c r="Q60">
        <v>3.3505592417061609</v>
      </c>
      <c r="R60">
        <v>13.006523365853656</v>
      </c>
      <c r="S60">
        <v>8.0969625000000001</v>
      </c>
      <c r="T60">
        <v>0</v>
      </c>
      <c r="U60">
        <v>64.239931627614027</v>
      </c>
      <c r="V60">
        <v>4.3742743105950659</v>
      </c>
      <c r="W60">
        <v>10.679645641711229</v>
      </c>
      <c r="X60">
        <v>45.262943305152476</v>
      </c>
      <c r="Y60">
        <v>0</v>
      </c>
      <c r="Z60">
        <v>2.01070584</v>
      </c>
      <c r="AA60">
        <v>8.6206872959999998</v>
      </c>
      <c r="AB60">
        <v>12.121704815999999</v>
      </c>
      <c r="AC60">
        <v>8.9164694944000011</v>
      </c>
      <c r="AD60">
        <v>8.3893539599999993</v>
      </c>
      <c r="AE60">
        <v>14.760914999999999</v>
      </c>
      <c r="AF60">
        <v>2.7224999999999993</v>
      </c>
      <c r="AG60">
        <v>4.8166372799999992</v>
      </c>
      <c r="AH60">
        <v>43.057968720000005</v>
      </c>
      <c r="AI60">
        <v>0</v>
      </c>
      <c r="AJ60">
        <v>0</v>
      </c>
      <c r="AK60">
        <v>15.72772</v>
      </c>
      <c r="AL60">
        <v>0</v>
      </c>
      <c r="AM60">
        <v>4.8588992571428564</v>
      </c>
      <c r="AN60">
        <v>0.66954999999999998</v>
      </c>
      <c r="AO60">
        <v>2.0294820000000002</v>
      </c>
      <c r="AP60">
        <v>1.1397313200000001</v>
      </c>
      <c r="AQ60">
        <v>7.8286499999999988</v>
      </c>
      <c r="AR60">
        <v>15.411177599999998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33.042560834997211</v>
      </c>
      <c r="BB60">
        <f t="shared" si="0"/>
        <v>968.24675861004255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9.4105259068177496</v>
      </c>
      <c r="L61">
        <v>578.49054267618783</v>
      </c>
      <c r="M61">
        <v>28.232913669064747</v>
      </c>
      <c r="N61">
        <v>36.237961828051127</v>
      </c>
      <c r="O61">
        <v>0</v>
      </c>
      <c r="P61">
        <v>27.038234776487148</v>
      </c>
      <c r="Q61">
        <v>3.3505592417061609</v>
      </c>
      <c r="R61">
        <v>13.006523365853656</v>
      </c>
      <c r="S61">
        <v>8.0969625000000001</v>
      </c>
      <c r="T61">
        <v>0</v>
      </c>
      <c r="U61">
        <v>64.239931627614027</v>
      </c>
      <c r="V61">
        <v>4.3742743105950659</v>
      </c>
      <c r="W61">
        <v>9.6801782437745736</v>
      </c>
      <c r="X61">
        <v>45.262943305152476</v>
      </c>
      <c r="Y61">
        <v>0</v>
      </c>
      <c r="Z61">
        <v>2.01070584</v>
      </c>
      <c r="AA61">
        <v>8.6206872959999998</v>
      </c>
      <c r="AB61">
        <v>12.121704815999999</v>
      </c>
      <c r="AC61">
        <v>8.9164694944000011</v>
      </c>
      <c r="AD61">
        <v>8.3893539599999993</v>
      </c>
      <c r="AE61">
        <v>14.760914999999999</v>
      </c>
      <c r="AF61">
        <v>2.7224999999999993</v>
      </c>
      <c r="AG61">
        <v>4.8166372799999992</v>
      </c>
      <c r="AH61">
        <v>43.057968720000005</v>
      </c>
      <c r="AI61">
        <v>0</v>
      </c>
      <c r="AJ61">
        <v>0</v>
      </c>
      <c r="AK61">
        <v>15.72772</v>
      </c>
      <c r="AL61">
        <v>0</v>
      </c>
      <c r="AM61">
        <v>4.8588992571428564</v>
      </c>
      <c r="AN61">
        <v>0.66954999999999998</v>
      </c>
      <c r="AO61">
        <v>2.0294820000000002</v>
      </c>
      <c r="AP61">
        <v>2.7117745200000001</v>
      </c>
      <c r="AQ61">
        <v>7.8286499999999988</v>
      </c>
      <c r="AR61">
        <v>15.411177599999998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33.061454887728665</v>
      </c>
      <c r="BB61">
        <f t="shared" si="0"/>
        <v>968.80040945151848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9.4103596807639356</v>
      </c>
      <c r="L62">
        <v>578.49054267618783</v>
      </c>
      <c r="M62">
        <v>28.232913669064747</v>
      </c>
      <c r="N62">
        <v>36.237961828051127</v>
      </c>
      <c r="O62">
        <v>0</v>
      </c>
      <c r="P62">
        <v>27.038234776487148</v>
      </c>
      <c r="Q62">
        <v>3.3505592417061609</v>
      </c>
      <c r="R62">
        <v>13.006523365853656</v>
      </c>
      <c r="S62">
        <v>8.0969625000000001</v>
      </c>
      <c r="T62">
        <v>0</v>
      </c>
      <c r="U62">
        <v>64.239931627614027</v>
      </c>
      <c r="V62">
        <v>4.3742743105950659</v>
      </c>
      <c r="W62">
        <v>9.6801782437745736</v>
      </c>
      <c r="X62">
        <v>45.262943305152476</v>
      </c>
      <c r="Y62">
        <v>0</v>
      </c>
      <c r="Z62">
        <v>2.01070584</v>
      </c>
      <c r="AA62">
        <v>8.6206872959999998</v>
      </c>
      <c r="AB62">
        <v>12.121704815999999</v>
      </c>
      <c r="AC62">
        <v>8.9164694944000011</v>
      </c>
      <c r="AD62">
        <v>5.5929026400000001</v>
      </c>
      <c r="AE62">
        <v>14.327928159999999</v>
      </c>
      <c r="AF62">
        <v>2.7224999999999993</v>
      </c>
      <c r="AG62">
        <v>4.8166372799999992</v>
      </c>
      <c r="AH62">
        <v>43.057968720000005</v>
      </c>
      <c r="AI62">
        <v>0</v>
      </c>
      <c r="AJ62">
        <v>0</v>
      </c>
      <c r="AK62">
        <v>15.72772</v>
      </c>
      <c r="AL62">
        <v>0</v>
      </c>
      <c r="AM62">
        <v>4.8588992571428564</v>
      </c>
      <c r="AN62">
        <v>0.66954999999999998</v>
      </c>
      <c r="AO62">
        <v>2.0294820000000002</v>
      </c>
      <c r="AP62">
        <v>2.7117745200000001</v>
      </c>
      <c r="AQ62">
        <v>7.8286499999999988</v>
      </c>
      <c r="AR62">
        <v>15.411177599999998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32.95487812663216</v>
      </c>
      <c r="BB62">
        <f t="shared" si="0"/>
        <v>965.67738182656126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9.4103422421493228</v>
      </c>
      <c r="L63">
        <v>578.49054267618783</v>
      </c>
      <c r="M63">
        <v>28.232913669064747</v>
      </c>
      <c r="N63">
        <v>36.237961828051127</v>
      </c>
      <c r="O63">
        <v>0</v>
      </c>
      <c r="P63">
        <v>27.038234776487148</v>
      </c>
      <c r="Q63">
        <v>3.3505592417061609</v>
      </c>
      <c r="R63">
        <v>11.668267536704731</v>
      </c>
      <c r="S63">
        <v>8.0969625000000001</v>
      </c>
      <c r="T63">
        <v>0</v>
      </c>
      <c r="U63">
        <v>64.239931627614027</v>
      </c>
      <c r="V63">
        <v>4.3742743105950659</v>
      </c>
      <c r="W63">
        <v>9.9595361464968164</v>
      </c>
      <c r="X63">
        <v>45.262943305152476</v>
      </c>
      <c r="Y63">
        <v>0</v>
      </c>
      <c r="Z63">
        <v>2.01070584</v>
      </c>
      <c r="AA63">
        <v>8.6206872959999998</v>
      </c>
      <c r="AB63">
        <v>12.121704815999999</v>
      </c>
      <c r="AC63">
        <v>8.9164694944000011</v>
      </c>
      <c r="AD63">
        <v>5.5929026400000001</v>
      </c>
      <c r="AE63">
        <v>13.9736662</v>
      </c>
      <c r="AF63">
        <v>2.7224999999999993</v>
      </c>
      <c r="AG63">
        <v>4.8166372799999992</v>
      </c>
      <c r="AH63">
        <v>43.057968720000005</v>
      </c>
      <c r="AI63">
        <v>0</v>
      </c>
      <c r="AJ63">
        <v>0</v>
      </c>
      <c r="AK63">
        <v>15.72772</v>
      </c>
      <c r="AL63">
        <v>0</v>
      </c>
      <c r="AM63">
        <v>4.8588992571428564</v>
      </c>
      <c r="AN63">
        <v>0.66954999999999998</v>
      </c>
      <c r="AO63">
        <v>2.0294820000000002</v>
      </c>
      <c r="AP63">
        <v>2.7117745200000001</v>
      </c>
      <c r="AQ63">
        <v>7.8286499999999988</v>
      </c>
      <c r="AR63">
        <v>15.411177599999998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32.908242937466461</v>
      </c>
      <c r="BB63">
        <f t="shared" si="0"/>
        <v>964.31083969068584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9.4106024518676961</v>
      </c>
      <c r="L64">
        <v>578.49054267618783</v>
      </c>
      <c r="M64">
        <v>28.232913669064747</v>
      </c>
      <c r="N64">
        <v>36.237961828051127</v>
      </c>
      <c r="O64">
        <v>0</v>
      </c>
      <c r="P64">
        <v>27.038234776487148</v>
      </c>
      <c r="Q64">
        <v>3.3505592417061609</v>
      </c>
      <c r="R64">
        <v>10.206052924704416</v>
      </c>
      <c r="S64">
        <v>8.0969625000000001</v>
      </c>
      <c r="T64">
        <v>0</v>
      </c>
      <c r="U64">
        <v>64.239931627614027</v>
      </c>
      <c r="V64">
        <v>4.3742743105950659</v>
      </c>
      <c r="W64">
        <v>9.9595361464968164</v>
      </c>
      <c r="X64">
        <v>45.262943305152476</v>
      </c>
      <c r="Y64">
        <v>0</v>
      </c>
      <c r="Z64">
        <v>2.01070584</v>
      </c>
      <c r="AA64">
        <v>8.6206872959999998</v>
      </c>
      <c r="AB64">
        <v>12.121704815999999</v>
      </c>
      <c r="AC64">
        <v>8.9164694944000011</v>
      </c>
      <c r="AD64">
        <v>5.5929026400000001</v>
      </c>
      <c r="AE64">
        <v>13.9736662</v>
      </c>
      <c r="AF64">
        <v>2.7224999999999993</v>
      </c>
      <c r="AG64">
        <v>4.8166372799999992</v>
      </c>
      <c r="AH64">
        <v>43.057968720000005</v>
      </c>
      <c r="AI64">
        <v>0.78111280000000005</v>
      </c>
      <c r="AJ64">
        <v>0</v>
      </c>
      <c r="AK64">
        <v>15.72772</v>
      </c>
      <c r="AL64">
        <v>0</v>
      </c>
      <c r="AM64">
        <v>4.8588992571428564</v>
      </c>
      <c r="AN64">
        <v>0.66954999999999998</v>
      </c>
      <c r="AO64">
        <v>2.0294820000000002</v>
      </c>
      <c r="AP64">
        <v>2.7117745200000001</v>
      </c>
      <c r="AQ64">
        <v>7.8286499999999988</v>
      </c>
      <c r="AR64">
        <v>15.411177599999998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32.885775195589538</v>
      </c>
      <c r="BB64">
        <f t="shared" si="0"/>
        <v>963.65246583028068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9.4104813304890556</v>
      </c>
      <c r="L65">
        <v>578.49054267618783</v>
      </c>
      <c r="M65">
        <v>28.232913669064747</v>
      </c>
      <c r="N65">
        <v>36.237961828051127</v>
      </c>
      <c r="O65">
        <v>0</v>
      </c>
      <c r="P65">
        <v>27.038234776487148</v>
      </c>
      <c r="Q65">
        <v>3.3505592417061609</v>
      </c>
      <c r="R65">
        <v>10.206052924704416</v>
      </c>
      <c r="S65">
        <v>8.0969625000000001</v>
      </c>
      <c r="T65">
        <v>0</v>
      </c>
      <c r="U65">
        <v>64.239931627614027</v>
      </c>
      <c r="V65">
        <v>4.3742743105950659</v>
      </c>
      <c r="W65">
        <v>9.9595361464968164</v>
      </c>
      <c r="X65">
        <v>45.262943305152476</v>
      </c>
      <c r="Y65">
        <v>0</v>
      </c>
      <c r="Z65">
        <v>2.01070584</v>
      </c>
      <c r="AA65">
        <v>8.6206872959999998</v>
      </c>
      <c r="AB65">
        <v>12.121704815999999</v>
      </c>
      <c r="AC65">
        <v>8.9164694944000011</v>
      </c>
      <c r="AD65">
        <v>5.5929026400000001</v>
      </c>
      <c r="AE65">
        <v>13.9736662</v>
      </c>
      <c r="AF65">
        <v>2.7224999999999993</v>
      </c>
      <c r="AG65">
        <v>4.8166372799999992</v>
      </c>
      <c r="AH65">
        <v>43.057968720000005</v>
      </c>
      <c r="AI65">
        <v>4.2961203999999986</v>
      </c>
      <c r="AJ65">
        <v>0</v>
      </c>
      <c r="AK65">
        <v>15.72772</v>
      </c>
      <c r="AL65">
        <v>0</v>
      </c>
      <c r="AM65">
        <v>4.8588992571428564</v>
      </c>
      <c r="AN65">
        <v>0.66954999999999998</v>
      </c>
      <c r="AO65">
        <v>2.0294820000000002</v>
      </c>
      <c r="AP65">
        <v>1.3362367200000003</v>
      </c>
      <c r="AQ65">
        <v>7.8286499999999988</v>
      </c>
      <c r="AR65">
        <v>15.411177599999998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32.956373548762578</v>
      </c>
      <c r="BB65">
        <f t="shared" si="0"/>
        <v>965.72121615572894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9.4103388710341971</v>
      </c>
      <c r="L66">
        <v>578.49054267618783</v>
      </c>
      <c r="M66">
        <v>28.232913669064747</v>
      </c>
      <c r="N66">
        <v>36.237961828051127</v>
      </c>
      <c r="O66">
        <v>0</v>
      </c>
      <c r="P66">
        <v>27.038234776487148</v>
      </c>
      <c r="Q66">
        <v>3.3505592417061609</v>
      </c>
      <c r="R66">
        <v>10.206052924704416</v>
      </c>
      <c r="S66">
        <v>8.0969625000000001</v>
      </c>
      <c r="T66">
        <v>0</v>
      </c>
      <c r="U66">
        <v>64.239931627614027</v>
      </c>
      <c r="V66">
        <v>4.3742743105950659</v>
      </c>
      <c r="W66">
        <v>9.9595361464968164</v>
      </c>
      <c r="X66">
        <v>45.262943305152476</v>
      </c>
      <c r="Y66">
        <v>0</v>
      </c>
      <c r="Z66">
        <v>2.01070584</v>
      </c>
      <c r="AA66">
        <v>8.6206872959999998</v>
      </c>
      <c r="AB66">
        <v>12.121704815999999</v>
      </c>
      <c r="AC66">
        <v>8.9164694944000011</v>
      </c>
      <c r="AD66">
        <v>5.5929026400000001</v>
      </c>
      <c r="AE66">
        <v>13.9736662</v>
      </c>
      <c r="AF66">
        <v>2.7224999999999993</v>
      </c>
      <c r="AG66">
        <v>4.8166372799999992</v>
      </c>
      <c r="AH66">
        <v>43.057968720000005</v>
      </c>
      <c r="AI66">
        <v>4.2961203999999986</v>
      </c>
      <c r="AJ66">
        <v>0</v>
      </c>
      <c r="AK66">
        <v>15.72772</v>
      </c>
      <c r="AL66">
        <v>0</v>
      </c>
      <c r="AM66">
        <v>4.8588992571428564</v>
      </c>
      <c r="AN66">
        <v>0.66954999999999998</v>
      </c>
      <c r="AO66">
        <v>2.0294820000000002</v>
      </c>
      <c r="AP66">
        <v>1.3362367200000003</v>
      </c>
      <c r="AQ66">
        <v>7.8286499999999988</v>
      </c>
      <c r="AR66">
        <v>15.411177599999998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32.956368847415007</v>
      </c>
      <c r="BB66">
        <f t="shared" si="0"/>
        <v>965.7210783976218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9.4105865379920903</v>
      </c>
      <c r="L67">
        <v>578.49054267618783</v>
      </c>
      <c r="M67">
        <v>28.232913669064747</v>
      </c>
      <c r="N67">
        <v>36.237961828051127</v>
      </c>
      <c r="O67">
        <v>0</v>
      </c>
      <c r="P67">
        <v>27.038234776487148</v>
      </c>
      <c r="Q67">
        <v>3.3505592417061609</v>
      </c>
      <c r="R67">
        <v>10.206052924704416</v>
      </c>
      <c r="S67">
        <v>8.0969625000000001</v>
      </c>
      <c r="T67">
        <v>0</v>
      </c>
      <c r="U67">
        <v>64.239931627614027</v>
      </c>
      <c r="V67">
        <v>4.3742743105950659</v>
      </c>
      <c r="W67">
        <v>9.9595361464968164</v>
      </c>
      <c r="X67">
        <v>45.262943305152476</v>
      </c>
      <c r="Y67">
        <v>0</v>
      </c>
      <c r="Z67">
        <v>2.01070584</v>
      </c>
      <c r="AA67">
        <v>12.931030944</v>
      </c>
      <c r="AB67">
        <v>12.121704815999999</v>
      </c>
      <c r="AC67">
        <v>8.9164694944000011</v>
      </c>
      <c r="AD67">
        <v>5.5929026400000001</v>
      </c>
      <c r="AE67">
        <v>13.9736662</v>
      </c>
      <c r="AF67">
        <v>2.7224999999999993</v>
      </c>
      <c r="AG67">
        <v>4.8166372799999992</v>
      </c>
      <c r="AH67">
        <v>46.63160580000001</v>
      </c>
      <c r="AI67">
        <v>4.2961203999999986</v>
      </c>
      <c r="AJ67">
        <v>0</v>
      </c>
      <c r="AK67">
        <v>15.72772</v>
      </c>
      <c r="AL67">
        <v>0</v>
      </c>
      <c r="AM67">
        <v>4.8588992571428564</v>
      </c>
      <c r="AN67">
        <v>0.66954999999999998</v>
      </c>
      <c r="AO67">
        <v>2.0294820000000002</v>
      </c>
      <c r="AP67">
        <v>2.7117745200000001</v>
      </c>
      <c r="AQ67">
        <v>5.2190999999999992</v>
      </c>
      <c r="AR67">
        <v>15.411177599999998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33.175826386881155</v>
      </c>
      <c r="BB67">
        <f t="shared" si="0"/>
        <v>972.15183705311347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9.4105407208331329</v>
      </c>
      <c r="L68">
        <v>578.49054267618783</v>
      </c>
      <c r="M68">
        <v>28.232913669064747</v>
      </c>
      <c r="N68">
        <v>36.237961828051127</v>
      </c>
      <c r="O68">
        <v>0</v>
      </c>
      <c r="P68">
        <v>27.038234776487148</v>
      </c>
      <c r="Q68">
        <v>3.3505592417061609</v>
      </c>
      <c r="R68">
        <v>10.206052924704416</v>
      </c>
      <c r="S68">
        <v>8.0969625000000001</v>
      </c>
      <c r="T68">
        <v>0</v>
      </c>
      <c r="U68">
        <v>64.239931627614027</v>
      </c>
      <c r="V68">
        <v>4.3742743105950659</v>
      </c>
      <c r="W68">
        <v>9.9595361464968164</v>
      </c>
      <c r="X68">
        <v>45.262943305152476</v>
      </c>
      <c r="Y68">
        <v>0</v>
      </c>
      <c r="Z68">
        <v>2.01070584</v>
      </c>
      <c r="AA68">
        <v>12.931030944</v>
      </c>
      <c r="AB68">
        <v>12.121704815999999</v>
      </c>
      <c r="AC68">
        <v>8.9164694944000011</v>
      </c>
      <c r="AD68">
        <v>5.5929026400000001</v>
      </c>
      <c r="AE68">
        <v>13.9736662</v>
      </c>
      <c r="AF68">
        <v>2.7224999999999993</v>
      </c>
      <c r="AG68">
        <v>4.8166372799999992</v>
      </c>
      <c r="AH68">
        <v>46.63160580000001</v>
      </c>
      <c r="AI68">
        <v>4.2961203999999986</v>
      </c>
      <c r="AJ68">
        <v>0</v>
      </c>
      <c r="AK68">
        <v>15.72772</v>
      </c>
      <c r="AL68">
        <v>0</v>
      </c>
      <c r="AM68">
        <v>4.8588992571428564</v>
      </c>
      <c r="AN68">
        <v>0.66954999999999998</v>
      </c>
      <c r="AO68">
        <v>2.0294820000000002</v>
      </c>
      <c r="AP68">
        <v>2.7117745200000001</v>
      </c>
      <c r="AQ68">
        <v>5.2190999999999992</v>
      </c>
      <c r="AR68">
        <v>15.411177599999998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33.175824874990532</v>
      </c>
      <c r="BB68">
        <f t="shared" ref="BB68:BB99" si="1">SUM(B68:AZ68)-BA68</f>
        <v>972.15179274784509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9.4105556235102252</v>
      </c>
      <c r="L69">
        <v>578.49054267618783</v>
      </c>
      <c r="M69">
        <v>28.232913669064747</v>
      </c>
      <c r="N69">
        <v>36.237961828051127</v>
      </c>
      <c r="O69">
        <v>0</v>
      </c>
      <c r="P69">
        <v>27.038234776487148</v>
      </c>
      <c r="Q69">
        <v>3.3505592417061609</v>
      </c>
      <c r="R69">
        <v>10.198885714285712</v>
      </c>
      <c r="S69">
        <v>8.0969625000000001</v>
      </c>
      <c r="T69">
        <v>0</v>
      </c>
      <c r="U69">
        <v>64.239931627614027</v>
      </c>
      <c r="V69">
        <v>4.3742743105950659</v>
      </c>
      <c r="W69">
        <v>9.9595361464968164</v>
      </c>
      <c r="X69">
        <v>45.262943305152476</v>
      </c>
      <c r="Y69">
        <v>0</v>
      </c>
      <c r="Z69">
        <v>2.01070584</v>
      </c>
      <c r="AA69">
        <v>12.931030944</v>
      </c>
      <c r="AB69">
        <v>12.121704815999999</v>
      </c>
      <c r="AC69">
        <v>8.9164694944000011</v>
      </c>
      <c r="AD69">
        <v>5.5929026400000001</v>
      </c>
      <c r="AE69">
        <v>15.154539399999999</v>
      </c>
      <c r="AF69">
        <v>2.7224999999999993</v>
      </c>
      <c r="AG69">
        <v>4.8166372799999992</v>
      </c>
      <c r="AH69">
        <v>46.63160580000001</v>
      </c>
      <c r="AI69">
        <v>0.78111280000000005</v>
      </c>
      <c r="AJ69">
        <v>0</v>
      </c>
      <c r="AK69">
        <v>15.72772</v>
      </c>
      <c r="AL69">
        <v>0</v>
      </c>
      <c r="AM69">
        <v>4.8588992571428564</v>
      </c>
      <c r="AN69">
        <v>0.66954999999999998</v>
      </c>
      <c r="AO69">
        <v>2.0294820000000002</v>
      </c>
      <c r="AP69">
        <v>2.7117745200000001</v>
      </c>
      <c r="AQ69">
        <v>5.2190999999999992</v>
      </c>
      <c r="AR69">
        <v>15.411177599999998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33.098562720499579</v>
      </c>
      <c r="BB69">
        <f t="shared" si="1"/>
        <v>969.8877681945944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9.4105717062634984</v>
      </c>
      <c r="L70">
        <v>578.49054267618783</v>
      </c>
      <c r="M70">
        <v>28.232913669064747</v>
      </c>
      <c r="N70">
        <v>36.237961828051127</v>
      </c>
      <c r="O70">
        <v>0</v>
      </c>
      <c r="P70">
        <v>27.038234776487148</v>
      </c>
      <c r="Q70">
        <v>3.3505592417061609</v>
      </c>
      <c r="R70">
        <v>10.192541150855366</v>
      </c>
      <c r="S70">
        <v>8.0969625000000001</v>
      </c>
      <c r="T70">
        <v>0</v>
      </c>
      <c r="U70">
        <v>64.239931627614027</v>
      </c>
      <c r="V70">
        <v>4.3742743105950659</v>
      </c>
      <c r="W70">
        <v>9.9595361464968164</v>
      </c>
      <c r="X70">
        <v>45.262943305152476</v>
      </c>
      <c r="Y70">
        <v>0</v>
      </c>
      <c r="Z70">
        <v>2.01070584</v>
      </c>
      <c r="AA70">
        <v>12.931030944</v>
      </c>
      <c r="AB70">
        <v>12.121704815999999</v>
      </c>
      <c r="AC70">
        <v>8.9164694944000011</v>
      </c>
      <c r="AD70">
        <v>5.5929026400000001</v>
      </c>
      <c r="AE70">
        <v>15.154539399999999</v>
      </c>
      <c r="AF70">
        <v>2.7224999999999993</v>
      </c>
      <c r="AG70">
        <v>4.8166372799999992</v>
      </c>
      <c r="AH70">
        <v>46.63160580000001</v>
      </c>
      <c r="AI70">
        <v>0.78111280000000005</v>
      </c>
      <c r="AJ70">
        <v>0</v>
      </c>
      <c r="AK70">
        <v>15.72772</v>
      </c>
      <c r="AL70">
        <v>0</v>
      </c>
      <c r="AM70">
        <v>3.2392661714285711</v>
      </c>
      <c r="AN70">
        <v>0.66954999999999998</v>
      </c>
      <c r="AO70">
        <v>2.0294820000000002</v>
      </c>
      <c r="AP70">
        <v>2.7117745200000001</v>
      </c>
      <c r="AQ70">
        <v>5.2190999999999992</v>
      </c>
      <c r="AR70">
        <v>15.411177599999998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33.044906123538254</v>
      </c>
      <c r="BB70">
        <f t="shared" si="1"/>
        <v>968.31546322516431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9.4105891210337091</v>
      </c>
      <c r="L71">
        <v>578.49054267618783</v>
      </c>
      <c r="M71">
        <v>28.232913669064747</v>
      </c>
      <c r="N71">
        <v>36.237961828051127</v>
      </c>
      <c r="O71">
        <v>0</v>
      </c>
      <c r="P71">
        <v>27.038234776487148</v>
      </c>
      <c r="Q71">
        <v>3.3505592417061609</v>
      </c>
      <c r="R71">
        <v>10.192541150855366</v>
      </c>
      <c r="S71">
        <v>8.0969625000000001</v>
      </c>
      <c r="T71">
        <v>0</v>
      </c>
      <c r="U71">
        <v>64.239931627614027</v>
      </c>
      <c r="V71">
        <v>4.3742743105950659</v>
      </c>
      <c r="W71">
        <v>9.9595361464968164</v>
      </c>
      <c r="X71">
        <v>45.262943305152476</v>
      </c>
      <c r="Y71">
        <v>0</v>
      </c>
      <c r="Z71">
        <v>2.01070584</v>
      </c>
      <c r="AA71">
        <v>12.931030944</v>
      </c>
      <c r="AB71">
        <v>12.121704815999999</v>
      </c>
      <c r="AC71">
        <v>8.9164694944000011</v>
      </c>
      <c r="AD71">
        <v>5.5929026400000001</v>
      </c>
      <c r="AE71">
        <v>15.154539399999999</v>
      </c>
      <c r="AF71">
        <v>5.4449999999999985</v>
      </c>
      <c r="AG71">
        <v>4.8166372799999992</v>
      </c>
      <c r="AH71">
        <v>46.63160580000001</v>
      </c>
      <c r="AI71">
        <v>0.78111280000000005</v>
      </c>
      <c r="AJ71">
        <v>0</v>
      </c>
      <c r="AK71">
        <v>15.72772</v>
      </c>
      <c r="AL71">
        <v>0</v>
      </c>
      <c r="AM71">
        <v>3.2392661714285711</v>
      </c>
      <c r="AN71">
        <v>0.66954999999999998</v>
      </c>
      <c r="AO71">
        <v>1.7498644800000001</v>
      </c>
      <c r="AP71">
        <v>1.3362367200000003</v>
      </c>
      <c r="AQ71">
        <v>5.2190999999999992</v>
      </c>
      <c r="AR71">
        <v>15.411177599999998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33.080128980419985</v>
      </c>
      <c r="BB71">
        <f t="shared" si="1"/>
        <v>969.34760246305291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9.4106187243106518</v>
      </c>
      <c r="L72">
        <v>578.49054267618783</v>
      </c>
      <c r="M72">
        <v>28.232913669064747</v>
      </c>
      <c r="N72">
        <v>36.237961828051127</v>
      </c>
      <c r="O72">
        <v>0</v>
      </c>
      <c r="P72">
        <v>27.038234776487148</v>
      </c>
      <c r="Q72">
        <v>3.3505592417061609</v>
      </c>
      <c r="R72">
        <v>10.192541150855366</v>
      </c>
      <c r="S72">
        <v>8.0969625000000001</v>
      </c>
      <c r="T72">
        <v>0</v>
      </c>
      <c r="U72">
        <v>64.239931627614027</v>
      </c>
      <c r="V72">
        <v>4.3742743105950659</v>
      </c>
      <c r="W72">
        <v>9.9595361464968164</v>
      </c>
      <c r="X72">
        <v>45.262943305152476</v>
      </c>
      <c r="Y72">
        <v>0</v>
      </c>
      <c r="Z72">
        <v>2.01070584</v>
      </c>
      <c r="AA72">
        <v>12.931030944</v>
      </c>
      <c r="AB72">
        <v>12.121704815999999</v>
      </c>
      <c r="AC72">
        <v>8.9164694944000011</v>
      </c>
      <c r="AD72">
        <v>5.5929026400000001</v>
      </c>
      <c r="AE72">
        <v>15.154539399999999</v>
      </c>
      <c r="AF72">
        <v>5.4449999999999985</v>
      </c>
      <c r="AG72">
        <v>4.8166372799999992</v>
      </c>
      <c r="AH72">
        <v>46.63160580000001</v>
      </c>
      <c r="AI72">
        <v>0.78111280000000005</v>
      </c>
      <c r="AJ72">
        <v>0</v>
      </c>
      <c r="AK72">
        <v>15.72772</v>
      </c>
      <c r="AL72">
        <v>0</v>
      </c>
      <c r="AM72">
        <v>3.2392661714285711</v>
      </c>
      <c r="AN72">
        <v>0.66954999999999998</v>
      </c>
      <c r="AO72">
        <v>1.7498644800000001</v>
      </c>
      <c r="AP72">
        <v>1.3362367200000003</v>
      </c>
      <c r="AQ72">
        <v>5.2190999999999992</v>
      </c>
      <c r="AR72">
        <v>15.411177599999998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33.080129957526481</v>
      </c>
      <c r="BB72">
        <f t="shared" si="1"/>
        <v>969.34763108922334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9.4105193343685887</v>
      </c>
      <c r="L73">
        <v>578.49742141745412</v>
      </c>
      <c r="M73">
        <v>28.232913669064747</v>
      </c>
      <c r="N73">
        <v>36.237961828051127</v>
      </c>
      <c r="O73">
        <v>0</v>
      </c>
      <c r="P73">
        <v>27.038234776487148</v>
      </c>
      <c r="Q73">
        <v>3.3505592417061609</v>
      </c>
      <c r="R73">
        <v>13.006523365853656</v>
      </c>
      <c r="S73">
        <v>8.0969625000000001</v>
      </c>
      <c r="T73">
        <v>0</v>
      </c>
      <c r="U73">
        <v>64.239931627614027</v>
      </c>
      <c r="V73">
        <v>4.3742743105950659</v>
      </c>
      <c r="W73">
        <v>9.9595361464968164</v>
      </c>
      <c r="X73">
        <v>45.262943305152476</v>
      </c>
      <c r="Y73">
        <v>0</v>
      </c>
      <c r="Z73">
        <v>2.01070584</v>
      </c>
      <c r="AA73">
        <v>12.931030944</v>
      </c>
      <c r="AB73">
        <v>12.121704815999999</v>
      </c>
      <c r="AC73">
        <v>8.9164694944000011</v>
      </c>
      <c r="AD73">
        <v>5.5929026400000001</v>
      </c>
      <c r="AE73">
        <v>15.154539399999999</v>
      </c>
      <c r="AF73">
        <v>5.4449999999999985</v>
      </c>
      <c r="AG73">
        <v>4.8166372799999992</v>
      </c>
      <c r="AH73">
        <v>46.63160580000001</v>
      </c>
      <c r="AI73">
        <v>0.78111280000000005</v>
      </c>
      <c r="AJ73">
        <v>0</v>
      </c>
      <c r="AK73">
        <v>15.72772</v>
      </c>
      <c r="AL73">
        <v>0</v>
      </c>
      <c r="AM73">
        <v>3.2392661714285711</v>
      </c>
      <c r="AN73">
        <v>0.66954999999999998</v>
      </c>
      <c r="AO73">
        <v>1.7498644800000001</v>
      </c>
      <c r="AP73">
        <v>1.3362367200000003</v>
      </c>
      <c r="AQ73">
        <v>5.2190999999999992</v>
      </c>
      <c r="AR73">
        <v>15.411177599999998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33.173215330572368</v>
      </c>
      <c r="BB73">
        <f t="shared" si="1"/>
        <v>972.07530728250003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9.410517031453832</v>
      </c>
      <c r="L74">
        <v>578.49742141745412</v>
      </c>
      <c r="M74">
        <v>28.232913669064747</v>
      </c>
      <c r="N74">
        <v>36.237961828051127</v>
      </c>
      <c r="O74">
        <v>0</v>
      </c>
      <c r="P74">
        <v>27.038234776487148</v>
      </c>
      <c r="Q74">
        <v>3.3505592417061609</v>
      </c>
      <c r="R74">
        <v>13.006523365853656</v>
      </c>
      <c r="S74">
        <v>8.0969625000000001</v>
      </c>
      <c r="T74">
        <v>0</v>
      </c>
      <c r="U74">
        <v>64.239931627614027</v>
      </c>
      <c r="V74">
        <v>4.3742743105950659</v>
      </c>
      <c r="W74">
        <v>9.9595361464968164</v>
      </c>
      <c r="X74">
        <v>45.262943305152476</v>
      </c>
      <c r="Y74">
        <v>0</v>
      </c>
      <c r="Z74">
        <v>2.01070584</v>
      </c>
      <c r="AA74">
        <v>12.931030944</v>
      </c>
      <c r="AB74">
        <v>12.121704815999999</v>
      </c>
      <c r="AC74">
        <v>8.9164694944000011</v>
      </c>
      <c r="AD74">
        <v>5.5929026400000001</v>
      </c>
      <c r="AE74">
        <v>15.154539399999999</v>
      </c>
      <c r="AF74">
        <v>5.4449999999999985</v>
      </c>
      <c r="AG74">
        <v>4.8166372799999992</v>
      </c>
      <c r="AH74">
        <v>46.63160580000001</v>
      </c>
      <c r="AI74">
        <v>0.78111280000000005</v>
      </c>
      <c r="AJ74">
        <v>0</v>
      </c>
      <c r="AK74">
        <v>15.72772</v>
      </c>
      <c r="AL74">
        <v>0</v>
      </c>
      <c r="AM74">
        <v>3.2392661714285711</v>
      </c>
      <c r="AN74">
        <v>0.66954999999999998</v>
      </c>
      <c r="AO74">
        <v>1.7498644800000001</v>
      </c>
      <c r="AP74">
        <v>1.3362367200000003</v>
      </c>
      <c r="AQ74">
        <v>7.8286499999999988</v>
      </c>
      <c r="AR74">
        <v>15.411177599999998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33.259330404995374</v>
      </c>
      <c r="BB74">
        <f t="shared" si="1"/>
        <v>974.59873990516235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9.4105358565737074</v>
      </c>
      <c r="L75">
        <v>578.49183954032083</v>
      </c>
      <c r="M75">
        <v>28.232913669064747</v>
      </c>
      <c r="N75">
        <v>36.237961828051127</v>
      </c>
      <c r="O75">
        <v>0</v>
      </c>
      <c r="P75">
        <v>27.038234776487148</v>
      </c>
      <c r="Q75">
        <v>3.3505592417061609</v>
      </c>
      <c r="R75">
        <v>13.006523365853656</v>
      </c>
      <c r="S75">
        <v>8.0969625000000001</v>
      </c>
      <c r="T75">
        <v>0</v>
      </c>
      <c r="U75">
        <v>64.239931627614027</v>
      </c>
      <c r="V75">
        <v>4.3742743105950659</v>
      </c>
      <c r="W75">
        <v>9.9595361464968164</v>
      </c>
      <c r="X75">
        <v>45.262943305152476</v>
      </c>
      <c r="Y75">
        <v>0</v>
      </c>
      <c r="Z75">
        <v>2.01070584</v>
      </c>
      <c r="AA75">
        <v>12.931030944</v>
      </c>
      <c r="AB75">
        <v>12.121704815999999</v>
      </c>
      <c r="AC75">
        <v>8.9074839360000002</v>
      </c>
      <c r="AD75">
        <v>5.5929026400000001</v>
      </c>
      <c r="AE75">
        <v>15.167135380800003</v>
      </c>
      <c r="AF75">
        <v>8.1675000000000004</v>
      </c>
      <c r="AG75">
        <v>4.8166372799999992</v>
      </c>
      <c r="AH75">
        <v>46.63160580000001</v>
      </c>
      <c r="AI75">
        <v>0.78111280000000005</v>
      </c>
      <c r="AJ75">
        <v>0</v>
      </c>
      <c r="AK75">
        <v>15.72772</v>
      </c>
      <c r="AL75">
        <v>0</v>
      </c>
      <c r="AM75">
        <v>3.2392661714285711</v>
      </c>
      <c r="AN75">
        <v>0.66954999999999998</v>
      </c>
      <c r="AO75">
        <v>1.7498644800000001</v>
      </c>
      <c r="AP75">
        <v>1.3362367200000003</v>
      </c>
      <c r="AQ75">
        <v>7.8286499999999988</v>
      </c>
      <c r="AR75">
        <v>15.411177599999998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33.349136585268752</v>
      </c>
      <c r="BB75">
        <f t="shared" si="1"/>
        <v>977.22948109527545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9.4104757412398943</v>
      </c>
      <c r="L76">
        <v>578.49183954032083</v>
      </c>
      <c r="M76">
        <v>28.232913669064747</v>
      </c>
      <c r="N76">
        <v>36.237961828051127</v>
      </c>
      <c r="O76">
        <v>0</v>
      </c>
      <c r="P76">
        <v>27.038234776487148</v>
      </c>
      <c r="Q76">
        <v>3.3505592417061609</v>
      </c>
      <c r="R76">
        <v>13.006523365853656</v>
      </c>
      <c r="S76">
        <v>8.0969625000000001</v>
      </c>
      <c r="T76">
        <v>0</v>
      </c>
      <c r="U76">
        <v>64.239931627614027</v>
      </c>
      <c r="V76">
        <v>4.3742743105950659</v>
      </c>
      <c r="W76">
        <v>9.9595361464968164</v>
      </c>
      <c r="X76">
        <v>45.262943305152476</v>
      </c>
      <c r="Y76">
        <v>0</v>
      </c>
      <c r="Z76">
        <v>2.01070584</v>
      </c>
      <c r="AA76">
        <v>12.931030944</v>
      </c>
      <c r="AB76">
        <v>12.121704815999999</v>
      </c>
      <c r="AC76">
        <v>8.9074839360000002</v>
      </c>
      <c r="AD76">
        <v>5.5929026400000001</v>
      </c>
      <c r="AE76">
        <v>15.167135380800003</v>
      </c>
      <c r="AF76">
        <v>8.1675000000000004</v>
      </c>
      <c r="AG76">
        <v>4.8166372799999992</v>
      </c>
      <c r="AH76">
        <v>46.63160580000001</v>
      </c>
      <c r="AI76">
        <v>0.78111280000000005</v>
      </c>
      <c r="AJ76">
        <v>0</v>
      </c>
      <c r="AK76">
        <v>15.72772</v>
      </c>
      <c r="AL76">
        <v>0</v>
      </c>
      <c r="AM76">
        <v>3.2392661714285711</v>
      </c>
      <c r="AN76">
        <v>0.66954999999999998</v>
      </c>
      <c r="AO76">
        <v>1.7498644800000001</v>
      </c>
      <c r="AP76">
        <v>1.3362367200000003</v>
      </c>
      <c r="AQ76">
        <v>7.8286499999999988</v>
      </c>
      <c r="AR76">
        <v>15.411177599999998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33.34913460132671</v>
      </c>
      <c r="BB76">
        <f t="shared" si="1"/>
        <v>977.22942296388374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9.3587770980064473</v>
      </c>
      <c r="L77">
        <v>539.27010751592354</v>
      </c>
      <c r="M77">
        <v>28.232913669064747</v>
      </c>
      <c r="N77">
        <v>36.237961828051127</v>
      </c>
      <c r="O77">
        <v>0</v>
      </c>
      <c r="P77">
        <v>27.038234776487148</v>
      </c>
      <c r="Q77">
        <v>3.1140907142857137</v>
      </c>
      <c r="R77">
        <v>10.3184975399754</v>
      </c>
      <c r="S77">
        <v>6.6601945636623752</v>
      </c>
      <c r="T77">
        <v>0</v>
      </c>
      <c r="U77">
        <v>64.239931627614027</v>
      </c>
      <c r="V77">
        <v>4.3742743105950659</v>
      </c>
      <c r="W77">
        <v>9.9595361464968164</v>
      </c>
      <c r="X77">
        <v>45.262943305152476</v>
      </c>
      <c r="Y77">
        <v>0</v>
      </c>
      <c r="Z77">
        <v>2.01070584</v>
      </c>
      <c r="AA77">
        <v>12.931030944</v>
      </c>
      <c r="AB77">
        <v>12.121704815999999</v>
      </c>
      <c r="AC77">
        <v>8.9074839360000002</v>
      </c>
      <c r="AD77">
        <v>5.5929026400000001</v>
      </c>
      <c r="AE77">
        <v>15.167135380800003</v>
      </c>
      <c r="AF77">
        <v>8.1675000000000004</v>
      </c>
      <c r="AG77">
        <v>4.8166372799999992</v>
      </c>
      <c r="AH77">
        <v>46.63160580000001</v>
      </c>
      <c r="AI77">
        <v>4.2961203999999986</v>
      </c>
      <c r="AJ77">
        <v>0</v>
      </c>
      <c r="AK77">
        <v>15.72772</v>
      </c>
      <c r="AL77">
        <v>0</v>
      </c>
      <c r="AM77">
        <v>3.2392661714285711</v>
      </c>
      <c r="AN77">
        <v>0.66954999999999998</v>
      </c>
      <c r="AO77">
        <v>1.7498644800000001</v>
      </c>
      <c r="AP77">
        <v>1.7292475200000001</v>
      </c>
      <c r="AQ77">
        <v>7.8286499999999988</v>
      </c>
      <c r="AR77">
        <v>15.411177599999998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32.038126087669028</v>
      </c>
      <c r="BB77">
        <f t="shared" si="1"/>
        <v>938.81375692027416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9.3589113197210114</v>
      </c>
      <c r="L78">
        <v>539.27010751592354</v>
      </c>
      <c r="M78">
        <v>28.232913669064747</v>
      </c>
      <c r="N78">
        <v>36.237961828051127</v>
      </c>
      <c r="O78">
        <v>0</v>
      </c>
      <c r="P78">
        <v>27.038234776487148</v>
      </c>
      <c r="Q78">
        <v>3.1140907142857137</v>
      </c>
      <c r="R78">
        <v>10.3184975399754</v>
      </c>
      <c r="S78">
        <v>6.6601945636623752</v>
      </c>
      <c r="T78">
        <v>0</v>
      </c>
      <c r="U78">
        <v>64.239931627614027</v>
      </c>
      <c r="V78">
        <v>4.3742743105950659</v>
      </c>
      <c r="W78">
        <v>9.9595361464968164</v>
      </c>
      <c r="X78">
        <v>45.262943305152476</v>
      </c>
      <c r="Y78">
        <v>0</v>
      </c>
      <c r="Z78">
        <v>4.021411679999999</v>
      </c>
      <c r="AA78">
        <v>12.931030944</v>
      </c>
      <c r="AB78">
        <v>12.121704815999999</v>
      </c>
      <c r="AC78">
        <v>8.9074839360000002</v>
      </c>
      <c r="AD78">
        <v>8.3893539599999993</v>
      </c>
      <c r="AE78">
        <v>15.167135380800003</v>
      </c>
      <c r="AF78">
        <v>8.1675000000000004</v>
      </c>
      <c r="AG78">
        <v>4.8166372799999992</v>
      </c>
      <c r="AH78">
        <v>46.63160580000001</v>
      </c>
      <c r="AI78">
        <v>4.2961203999999986</v>
      </c>
      <c r="AJ78">
        <v>0</v>
      </c>
      <c r="AK78">
        <v>15.72772</v>
      </c>
      <c r="AL78">
        <v>0</v>
      </c>
      <c r="AM78">
        <v>3.2392661714285711</v>
      </c>
      <c r="AN78">
        <v>0.66954999999999998</v>
      </c>
      <c r="AO78">
        <v>1.7498644800000001</v>
      </c>
      <c r="AP78">
        <v>1.7292475200000001</v>
      </c>
      <c r="AQ78">
        <v>7.8286499999999988</v>
      </c>
      <c r="AR78">
        <v>15.411177599999998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32.19676697970489</v>
      </c>
      <c r="BB78">
        <f t="shared" si="1"/>
        <v>943.46240740995279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9.4105891210337091</v>
      </c>
      <c r="L79">
        <v>578.49054267618783</v>
      </c>
      <c r="M79">
        <v>28.232913669064747</v>
      </c>
      <c r="N79">
        <v>36.237961828051127</v>
      </c>
      <c r="O79">
        <v>0</v>
      </c>
      <c r="P79">
        <v>27.038234776487148</v>
      </c>
      <c r="Q79">
        <v>3.3505592417061609</v>
      </c>
      <c r="R79">
        <v>13.006523365853656</v>
      </c>
      <c r="S79">
        <v>8.0967983522727263</v>
      </c>
      <c r="T79">
        <v>0</v>
      </c>
      <c r="U79">
        <v>64.239931627614027</v>
      </c>
      <c r="V79">
        <v>4.3742743105950659</v>
      </c>
      <c r="W79">
        <v>10.155058768365112</v>
      </c>
      <c r="X79">
        <v>45.262943305152476</v>
      </c>
      <c r="Y79">
        <v>0</v>
      </c>
      <c r="Z79">
        <v>6.032117519999999</v>
      </c>
      <c r="AA79">
        <v>12.931030944</v>
      </c>
      <c r="AB79">
        <v>12.121704815999999</v>
      </c>
      <c r="AC79">
        <v>9.3762988800000002</v>
      </c>
      <c r="AD79">
        <v>11.18580528</v>
      </c>
      <c r="AE79">
        <v>15.167135380800003</v>
      </c>
      <c r="AF79">
        <v>9.0749999999999975</v>
      </c>
      <c r="AG79">
        <v>4.8166372799999992</v>
      </c>
      <c r="AH79">
        <v>46.63160580000001</v>
      </c>
      <c r="AI79">
        <v>5.0772332000000002</v>
      </c>
      <c r="AJ79">
        <v>0</v>
      </c>
      <c r="AK79">
        <v>15.72772</v>
      </c>
      <c r="AL79">
        <v>0</v>
      </c>
      <c r="AM79">
        <v>4.8588992571428564</v>
      </c>
      <c r="AN79">
        <v>0.66954999999999998</v>
      </c>
      <c r="AO79">
        <v>1.77692424</v>
      </c>
      <c r="AP79">
        <v>1.9257529200000003</v>
      </c>
      <c r="AQ79">
        <v>8.1185999999999972</v>
      </c>
      <c r="AR79">
        <v>15.411177599999998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33.94334016746479</v>
      </c>
      <c r="BB79">
        <f t="shared" si="1"/>
        <v>994.64230109726191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9.4106165218372642</v>
      </c>
      <c r="L80">
        <v>578.49054267618783</v>
      </c>
      <c r="M80">
        <v>28.232913669064747</v>
      </c>
      <c r="N80">
        <v>36.237961828051127</v>
      </c>
      <c r="O80">
        <v>0</v>
      </c>
      <c r="P80">
        <v>27.038234776487148</v>
      </c>
      <c r="Q80">
        <v>3.3505592417061609</v>
      </c>
      <c r="R80">
        <v>13.006523365853656</v>
      </c>
      <c r="S80">
        <v>8.0969625000000001</v>
      </c>
      <c r="T80">
        <v>0</v>
      </c>
      <c r="U80">
        <v>64.239931627614027</v>
      </c>
      <c r="V80">
        <v>4.3742743105950659</v>
      </c>
      <c r="W80">
        <v>10.155058768365112</v>
      </c>
      <c r="X80">
        <v>45.262943305152476</v>
      </c>
      <c r="Y80">
        <v>0</v>
      </c>
      <c r="Z80">
        <v>6.032117519999999</v>
      </c>
      <c r="AA80">
        <v>12.931030944</v>
      </c>
      <c r="AB80">
        <v>12.121704815999999</v>
      </c>
      <c r="AC80">
        <v>9.3762988800000002</v>
      </c>
      <c r="AD80">
        <v>11.18580528</v>
      </c>
      <c r="AE80">
        <v>15.167135380800003</v>
      </c>
      <c r="AF80">
        <v>9.0749999999999975</v>
      </c>
      <c r="AG80">
        <v>4.8166372799999992</v>
      </c>
      <c r="AH80">
        <v>46.63160580000001</v>
      </c>
      <c r="AI80">
        <v>15.231699599999999</v>
      </c>
      <c r="AJ80">
        <v>0</v>
      </c>
      <c r="AK80">
        <v>15.72772</v>
      </c>
      <c r="AL80">
        <v>0</v>
      </c>
      <c r="AM80">
        <v>4.8588992571428564</v>
      </c>
      <c r="AN80">
        <v>0.66954999999999998</v>
      </c>
      <c r="AO80">
        <v>1.77692424</v>
      </c>
      <c r="AP80">
        <v>1.9257529200000003</v>
      </c>
      <c r="AQ80">
        <v>8.1185999999999972</v>
      </c>
      <c r="AR80">
        <v>15.411177599999998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34.278443679140402</v>
      </c>
      <c r="BB80">
        <f t="shared" si="1"/>
        <v>1004.4618555341173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9.4104945020478219</v>
      </c>
      <c r="L81">
        <v>578.49054267618783</v>
      </c>
      <c r="M81">
        <v>28.232913669064747</v>
      </c>
      <c r="N81">
        <v>36.237961828051127</v>
      </c>
      <c r="O81">
        <v>0</v>
      </c>
      <c r="P81">
        <v>27.038234776487148</v>
      </c>
      <c r="Q81">
        <v>3.3505592417061609</v>
      </c>
      <c r="R81">
        <v>13.006523365853656</v>
      </c>
      <c r="S81">
        <v>8.0969625000000001</v>
      </c>
      <c r="T81">
        <v>0</v>
      </c>
      <c r="U81">
        <v>64.239931627614027</v>
      </c>
      <c r="V81">
        <v>4.3742743105950659</v>
      </c>
      <c r="W81">
        <v>10.155058768365112</v>
      </c>
      <c r="X81">
        <v>45.262943305152476</v>
      </c>
      <c r="Y81">
        <v>0</v>
      </c>
      <c r="Z81">
        <v>6.032117519999999</v>
      </c>
      <c r="AA81">
        <v>12.931030944</v>
      </c>
      <c r="AB81">
        <v>12.121704815999999</v>
      </c>
      <c r="AC81">
        <v>9.3762988800000002</v>
      </c>
      <c r="AD81">
        <v>11.18580528</v>
      </c>
      <c r="AE81">
        <v>15.167135380800003</v>
      </c>
      <c r="AF81">
        <v>9.0749999999999975</v>
      </c>
      <c r="AG81">
        <v>4.8166372799999992</v>
      </c>
      <c r="AH81">
        <v>46.63160580000001</v>
      </c>
      <c r="AI81">
        <v>15.231699599999999</v>
      </c>
      <c r="AJ81">
        <v>0</v>
      </c>
      <c r="AK81">
        <v>15.72772</v>
      </c>
      <c r="AL81">
        <v>0</v>
      </c>
      <c r="AM81">
        <v>4.8588992571428564</v>
      </c>
      <c r="AN81">
        <v>0.66954999999999998</v>
      </c>
      <c r="AO81">
        <v>1.77692424</v>
      </c>
      <c r="AP81">
        <v>1.9257529200000003</v>
      </c>
      <c r="AQ81">
        <v>8.1185999999999972</v>
      </c>
      <c r="AR81">
        <v>15.411177599999998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34.278439662629943</v>
      </c>
      <c r="BB81">
        <f t="shared" si="1"/>
        <v>1004.4617375308384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9.410584260889534</v>
      </c>
      <c r="L82">
        <v>578.49054267618783</v>
      </c>
      <c r="M82">
        <v>28.232913669064747</v>
      </c>
      <c r="N82">
        <v>36.237961828051127</v>
      </c>
      <c r="O82">
        <v>0</v>
      </c>
      <c r="P82">
        <v>27.038234776487148</v>
      </c>
      <c r="Q82">
        <v>3.3505592417061609</v>
      </c>
      <c r="R82">
        <v>13.006523365853656</v>
      </c>
      <c r="S82">
        <v>8.0969625000000001</v>
      </c>
      <c r="T82">
        <v>0</v>
      </c>
      <c r="U82">
        <v>64.239931627614027</v>
      </c>
      <c r="V82">
        <v>4.3742743105950659</v>
      </c>
      <c r="W82">
        <v>10.155058768365112</v>
      </c>
      <c r="X82">
        <v>45.262943305152476</v>
      </c>
      <c r="Y82">
        <v>0</v>
      </c>
      <c r="Z82">
        <v>6.032117519999999</v>
      </c>
      <c r="AA82">
        <v>12.931030944</v>
      </c>
      <c r="AB82">
        <v>12.121704815999999</v>
      </c>
      <c r="AC82">
        <v>9.3762988800000002</v>
      </c>
      <c r="AD82">
        <v>11.18580528</v>
      </c>
      <c r="AE82">
        <v>15.167135380800003</v>
      </c>
      <c r="AF82">
        <v>9.0749999999999975</v>
      </c>
      <c r="AG82">
        <v>4.8166372799999992</v>
      </c>
      <c r="AH82">
        <v>46.63160580000001</v>
      </c>
      <c r="AI82">
        <v>15.231699599999999</v>
      </c>
      <c r="AJ82">
        <v>0</v>
      </c>
      <c r="AK82">
        <v>15.72772</v>
      </c>
      <c r="AL82">
        <v>0</v>
      </c>
      <c r="AM82">
        <v>4.8588992571428564</v>
      </c>
      <c r="AN82">
        <v>0.66954999999999998</v>
      </c>
      <c r="AO82">
        <v>1.77692424</v>
      </c>
      <c r="AP82">
        <v>1.9257529200000003</v>
      </c>
      <c r="AQ82">
        <v>8.1185999999999972</v>
      </c>
      <c r="AR82">
        <v>15.411177599999998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34.278442614750695</v>
      </c>
      <c r="BB82">
        <f t="shared" si="1"/>
        <v>1004.4618243375592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9.4104945020478219</v>
      </c>
      <c r="L83">
        <v>578.49054267618783</v>
      </c>
      <c r="M83">
        <v>28.232913669064747</v>
      </c>
      <c r="N83">
        <v>36.237961828051127</v>
      </c>
      <c r="O83">
        <v>0</v>
      </c>
      <c r="P83">
        <v>27.038234776487148</v>
      </c>
      <c r="Q83">
        <v>3.3505592417061609</v>
      </c>
      <c r="R83">
        <v>13.006523365853656</v>
      </c>
      <c r="S83">
        <v>8.0969625000000001</v>
      </c>
      <c r="T83">
        <v>0</v>
      </c>
      <c r="U83">
        <v>64.239931627614027</v>
      </c>
      <c r="V83">
        <v>4.3742743105950659</v>
      </c>
      <c r="W83">
        <v>10.155058768365112</v>
      </c>
      <c r="X83">
        <v>45.262943305152476</v>
      </c>
      <c r="Y83">
        <v>0</v>
      </c>
      <c r="Z83">
        <v>6.032117519999999</v>
      </c>
      <c r="AA83">
        <v>12.931030944</v>
      </c>
      <c r="AB83">
        <v>12.121704815999999</v>
      </c>
      <c r="AC83">
        <v>9.3762988800000002</v>
      </c>
      <c r="AD83">
        <v>11.18580528</v>
      </c>
      <c r="AE83">
        <v>15.167135380800003</v>
      </c>
      <c r="AF83">
        <v>9.0749999999999975</v>
      </c>
      <c r="AG83">
        <v>4.8166372799999992</v>
      </c>
      <c r="AH83">
        <v>46.63160580000001</v>
      </c>
      <c r="AI83">
        <v>15.231699599999999</v>
      </c>
      <c r="AJ83">
        <v>0</v>
      </c>
      <c r="AK83">
        <v>15.72772</v>
      </c>
      <c r="AL83">
        <v>0</v>
      </c>
      <c r="AM83">
        <v>4.8588992571428564</v>
      </c>
      <c r="AN83">
        <v>0.66954999999999998</v>
      </c>
      <c r="AO83">
        <v>2.2910596799999996</v>
      </c>
      <c r="AP83">
        <v>1.9257529200000003</v>
      </c>
      <c r="AQ83">
        <v>8.1185999999999972</v>
      </c>
      <c r="AR83">
        <v>15.411177599999998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34.295406316229943</v>
      </c>
      <c r="BB83">
        <f t="shared" si="1"/>
        <v>1004.9589063172384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9.4104945020478219</v>
      </c>
      <c r="L84">
        <v>578.49054267618783</v>
      </c>
      <c r="M84">
        <v>28.232913669064747</v>
      </c>
      <c r="N84">
        <v>36.237961828051127</v>
      </c>
      <c r="O84">
        <v>0</v>
      </c>
      <c r="P84">
        <v>27.038234776487148</v>
      </c>
      <c r="Q84">
        <v>3.3505592417061609</v>
      </c>
      <c r="R84">
        <v>13.006523365853656</v>
      </c>
      <c r="S84">
        <v>8.0969625000000001</v>
      </c>
      <c r="T84">
        <v>0</v>
      </c>
      <c r="U84">
        <v>64.239931627614027</v>
      </c>
      <c r="V84">
        <v>4.3742743105950659</v>
      </c>
      <c r="W84">
        <v>10.155058768365112</v>
      </c>
      <c r="X84">
        <v>45.262943305152476</v>
      </c>
      <c r="Y84">
        <v>0</v>
      </c>
      <c r="Z84">
        <v>6.032117519999999</v>
      </c>
      <c r="AA84">
        <v>12.931030944</v>
      </c>
      <c r="AB84">
        <v>12.121704815999999</v>
      </c>
      <c r="AC84">
        <v>9.3762988800000002</v>
      </c>
      <c r="AD84">
        <v>11.18580528</v>
      </c>
      <c r="AE84">
        <v>15.167135380800003</v>
      </c>
      <c r="AF84">
        <v>9.0749999999999975</v>
      </c>
      <c r="AG84">
        <v>4.8166372799999992</v>
      </c>
      <c r="AH84">
        <v>46.63160580000001</v>
      </c>
      <c r="AI84">
        <v>15.231699599999999</v>
      </c>
      <c r="AJ84">
        <v>0</v>
      </c>
      <c r="AK84">
        <v>15.72772</v>
      </c>
      <c r="AL84">
        <v>0</v>
      </c>
      <c r="AM84">
        <v>4.8588992571428564</v>
      </c>
      <c r="AN84">
        <v>0.66954999999999998</v>
      </c>
      <c r="AO84">
        <v>2.2910596799999996</v>
      </c>
      <c r="AP84">
        <v>1.9257529200000003</v>
      </c>
      <c r="AQ84">
        <v>8.1185999999999972</v>
      </c>
      <c r="AR84">
        <v>15.411177599999998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34.295406316229943</v>
      </c>
      <c r="BB84">
        <f t="shared" si="1"/>
        <v>1004.9589063172384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9.4104945020478219</v>
      </c>
      <c r="L85">
        <v>578.49054267618783</v>
      </c>
      <c r="M85">
        <v>28.232913669064747</v>
      </c>
      <c r="N85">
        <v>36.237961828051127</v>
      </c>
      <c r="O85">
        <v>0</v>
      </c>
      <c r="P85">
        <v>27.038234776487148</v>
      </c>
      <c r="Q85">
        <v>3.3505592417061609</v>
      </c>
      <c r="R85">
        <v>13.006523365853656</v>
      </c>
      <c r="S85">
        <v>8.0969625000000001</v>
      </c>
      <c r="T85">
        <v>0</v>
      </c>
      <c r="U85">
        <v>64.239931627614027</v>
      </c>
      <c r="V85">
        <v>4.3742743105950659</v>
      </c>
      <c r="W85">
        <v>10.679645641711229</v>
      </c>
      <c r="X85">
        <v>45.262943305152476</v>
      </c>
      <c r="Y85">
        <v>0</v>
      </c>
      <c r="Z85">
        <v>6.032117519999999</v>
      </c>
      <c r="AA85">
        <v>12.931030944</v>
      </c>
      <c r="AB85">
        <v>12.121704815999999</v>
      </c>
      <c r="AC85">
        <v>9.3762988800000002</v>
      </c>
      <c r="AD85">
        <v>11.18580528</v>
      </c>
      <c r="AE85">
        <v>15.167135380800003</v>
      </c>
      <c r="AF85">
        <v>9.0749999999999975</v>
      </c>
      <c r="AG85">
        <v>4.8166372799999992</v>
      </c>
      <c r="AH85">
        <v>46.63160580000001</v>
      </c>
      <c r="AI85">
        <v>15.231699599999999</v>
      </c>
      <c r="AJ85">
        <v>0</v>
      </c>
      <c r="AK85">
        <v>15.72772</v>
      </c>
      <c r="AL85">
        <v>0</v>
      </c>
      <c r="AM85">
        <v>4.8588992571428564</v>
      </c>
      <c r="AN85">
        <v>0.66954999999999998</v>
      </c>
      <c r="AO85">
        <v>2.2910596799999996</v>
      </c>
      <c r="AP85">
        <v>2.3187637200000002</v>
      </c>
      <c r="AQ85">
        <v>8.1185999999999972</v>
      </c>
      <c r="AR85">
        <v>15.411177599999998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34.325686815379633</v>
      </c>
      <c r="BB85">
        <f t="shared" si="1"/>
        <v>1005.8462234914346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9.4104945020478219</v>
      </c>
      <c r="L86">
        <v>578.49054267618783</v>
      </c>
      <c r="M86">
        <v>28.232913669064747</v>
      </c>
      <c r="N86">
        <v>36.237961828051127</v>
      </c>
      <c r="O86">
        <v>0</v>
      </c>
      <c r="P86">
        <v>27.038234776487148</v>
      </c>
      <c r="Q86">
        <v>3.3505592417061609</v>
      </c>
      <c r="R86">
        <v>13.006523365853656</v>
      </c>
      <c r="S86">
        <v>8.0969625000000001</v>
      </c>
      <c r="T86">
        <v>0</v>
      </c>
      <c r="U86">
        <v>64.239931627614027</v>
      </c>
      <c r="V86">
        <v>4.3742743105950659</v>
      </c>
      <c r="W86">
        <v>10.679645641711229</v>
      </c>
      <c r="X86">
        <v>45.262943305152476</v>
      </c>
      <c r="Y86">
        <v>0</v>
      </c>
      <c r="Z86">
        <v>6.032117519999999</v>
      </c>
      <c r="AA86">
        <v>12.931030944</v>
      </c>
      <c r="AB86">
        <v>12.121704815999999</v>
      </c>
      <c r="AC86">
        <v>9.3762988800000002</v>
      </c>
      <c r="AD86">
        <v>11.18580528</v>
      </c>
      <c r="AE86">
        <v>15.167135380800003</v>
      </c>
      <c r="AF86">
        <v>9.0749999999999975</v>
      </c>
      <c r="AG86">
        <v>4.8166372799999992</v>
      </c>
      <c r="AH86">
        <v>46.63160580000001</v>
      </c>
      <c r="AI86">
        <v>2.3433383999999999</v>
      </c>
      <c r="AJ86">
        <v>0</v>
      </c>
      <c r="AK86">
        <v>15.72772</v>
      </c>
      <c r="AL86">
        <v>0</v>
      </c>
      <c r="AM86">
        <v>4.8588992571428564</v>
      </c>
      <c r="AN86">
        <v>0.66954999999999998</v>
      </c>
      <c r="AO86">
        <v>2.2910596799999996</v>
      </c>
      <c r="AP86">
        <v>2.3187637200000002</v>
      </c>
      <c r="AQ86">
        <v>8.1185999999999972</v>
      </c>
      <c r="AR86">
        <v>15.411177599999998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33.900370895779631</v>
      </c>
      <c r="BB86">
        <f t="shared" si="1"/>
        <v>993.38317821103465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9.4104945020478219</v>
      </c>
      <c r="L87">
        <v>578.49054267618783</v>
      </c>
      <c r="M87">
        <v>28.232913669064747</v>
      </c>
      <c r="N87">
        <v>36.237961828051127</v>
      </c>
      <c r="O87">
        <v>0</v>
      </c>
      <c r="P87">
        <v>27.038234776487148</v>
      </c>
      <c r="Q87">
        <v>3.3505592417061609</v>
      </c>
      <c r="R87">
        <v>13.006523365853656</v>
      </c>
      <c r="S87">
        <v>8.0969625000000001</v>
      </c>
      <c r="T87">
        <v>0</v>
      </c>
      <c r="U87">
        <v>64.239931627614027</v>
      </c>
      <c r="V87">
        <v>4.3742743105950659</v>
      </c>
      <c r="W87">
        <v>10.679645641711229</v>
      </c>
      <c r="X87">
        <v>45.262943305152476</v>
      </c>
      <c r="Y87">
        <v>0</v>
      </c>
      <c r="Z87">
        <v>2.01070584</v>
      </c>
      <c r="AA87">
        <v>12.931030944</v>
      </c>
      <c r="AB87">
        <v>12.121704815999999</v>
      </c>
      <c r="AC87">
        <v>8.9074839360000002</v>
      </c>
      <c r="AD87">
        <v>8.3893539599999993</v>
      </c>
      <c r="AE87">
        <v>15.167135380800003</v>
      </c>
      <c r="AF87">
        <v>8.1675000000000004</v>
      </c>
      <c r="AG87">
        <v>4.8166372799999992</v>
      </c>
      <c r="AH87">
        <v>46.63160580000001</v>
      </c>
      <c r="AI87">
        <v>0.78111280000000005</v>
      </c>
      <c r="AJ87">
        <v>0</v>
      </c>
      <c r="AK87">
        <v>15.72772</v>
      </c>
      <c r="AL87">
        <v>0</v>
      </c>
      <c r="AM87">
        <v>3.2392661714285711</v>
      </c>
      <c r="AN87">
        <v>0.66954999999999998</v>
      </c>
      <c r="AO87">
        <v>2.2910596799999996</v>
      </c>
      <c r="AP87">
        <v>2.3187637200000002</v>
      </c>
      <c r="AQ87">
        <v>7.8286499999999988</v>
      </c>
      <c r="AR87">
        <v>15.411177599999998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33.515393208154237</v>
      </c>
      <c r="BB87">
        <f t="shared" si="1"/>
        <v>982.10216926894543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9.4104945020478219</v>
      </c>
      <c r="L88">
        <v>578.49054267618783</v>
      </c>
      <c r="M88">
        <v>28.232913669064747</v>
      </c>
      <c r="N88">
        <v>36.237961828051127</v>
      </c>
      <c r="O88">
        <v>0</v>
      </c>
      <c r="P88">
        <v>27.038234776487148</v>
      </c>
      <c r="Q88">
        <v>3.3505592417061609</v>
      </c>
      <c r="R88">
        <v>13.006523365853656</v>
      </c>
      <c r="S88">
        <v>8.0969625000000001</v>
      </c>
      <c r="T88">
        <v>0</v>
      </c>
      <c r="U88">
        <v>64.239931627614027</v>
      </c>
      <c r="V88">
        <v>4.3742743105950659</v>
      </c>
      <c r="W88">
        <v>10.679645641711229</v>
      </c>
      <c r="X88">
        <v>45.262943305152476</v>
      </c>
      <c r="Y88">
        <v>0</v>
      </c>
      <c r="Z88">
        <v>2.01070584</v>
      </c>
      <c r="AA88">
        <v>12.931030944</v>
      </c>
      <c r="AB88">
        <v>12.121704815999999</v>
      </c>
      <c r="AC88">
        <v>8.9074839360000002</v>
      </c>
      <c r="AD88">
        <v>8.3893539599999993</v>
      </c>
      <c r="AE88">
        <v>15.167135380800003</v>
      </c>
      <c r="AF88">
        <v>8.1675000000000004</v>
      </c>
      <c r="AG88">
        <v>4.8166372799999992</v>
      </c>
      <c r="AH88">
        <v>46.63160580000001</v>
      </c>
      <c r="AI88">
        <v>0.78111280000000005</v>
      </c>
      <c r="AJ88">
        <v>0</v>
      </c>
      <c r="AK88">
        <v>15.72772</v>
      </c>
      <c r="AL88">
        <v>0</v>
      </c>
      <c r="AM88">
        <v>3.2392661714285711</v>
      </c>
      <c r="AN88">
        <v>0.66954999999999998</v>
      </c>
      <c r="AO88">
        <v>2.2910596799999996</v>
      </c>
      <c r="AP88">
        <v>2.3187637200000002</v>
      </c>
      <c r="AQ88">
        <v>7.8286499999999988</v>
      </c>
      <c r="AR88">
        <v>15.411177599999998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33.515393208154237</v>
      </c>
      <c r="BB88">
        <f t="shared" si="1"/>
        <v>982.10216926894543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9.4104945020478219</v>
      </c>
      <c r="L89">
        <v>578.49054267618783</v>
      </c>
      <c r="M89">
        <v>28.232913669064747</v>
      </c>
      <c r="N89">
        <v>36.237961828051127</v>
      </c>
      <c r="O89">
        <v>0</v>
      </c>
      <c r="P89">
        <v>27.038234776487148</v>
      </c>
      <c r="Q89">
        <v>3.3505592417061609</v>
      </c>
      <c r="R89">
        <v>13.006523365853656</v>
      </c>
      <c r="S89">
        <v>8.0969625000000001</v>
      </c>
      <c r="T89">
        <v>0</v>
      </c>
      <c r="U89">
        <v>64.239931627614027</v>
      </c>
      <c r="V89">
        <v>4.3742743105950659</v>
      </c>
      <c r="W89">
        <v>10.679645641711229</v>
      </c>
      <c r="X89">
        <v>45.262943305152476</v>
      </c>
      <c r="Y89">
        <v>0</v>
      </c>
      <c r="Z89">
        <v>2.01070584</v>
      </c>
      <c r="AA89">
        <v>12.931030944</v>
      </c>
      <c r="AB89">
        <v>12.121704815999999</v>
      </c>
      <c r="AC89">
        <v>8.9074839360000002</v>
      </c>
      <c r="AD89">
        <v>11.18580528</v>
      </c>
      <c r="AE89">
        <v>15.167135380800003</v>
      </c>
      <c r="AF89">
        <v>8.1675000000000004</v>
      </c>
      <c r="AG89">
        <v>4.8166372799999992</v>
      </c>
      <c r="AH89">
        <v>46.63160580000001</v>
      </c>
      <c r="AI89">
        <v>0.78111280000000005</v>
      </c>
      <c r="AJ89">
        <v>0</v>
      </c>
      <c r="AK89">
        <v>15.72772</v>
      </c>
      <c r="AL89">
        <v>0</v>
      </c>
      <c r="AM89">
        <v>3.2392661714285711</v>
      </c>
      <c r="AN89">
        <v>0.66954999999999998</v>
      </c>
      <c r="AO89">
        <v>2.2910596799999996</v>
      </c>
      <c r="AP89">
        <v>2.3187637200000002</v>
      </c>
      <c r="AQ89">
        <v>7.8286499999999988</v>
      </c>
      <c r="AR89">
        <v>15.411177599999998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33.60767619375423</v>
      </c>
      <c r="BB89">
        <f t="shared" si="1"/>
        <v>984.80633760334536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9.4104945020478219</v>
      </c>
      <c r="L90">
        <v>578.49054267618783</v>
      </c>
      <c r="M90">
        <v>28.232913669064747</v>
      </c>
      <c r="N90">
        <v>36.237961828051127</v>
      </c>
      <c r="O90">
        <v>0</v>
      </c>
      <c r="P90">
        <v>27.038234776487148</v>
      </c>
      <c r="Q90">
        <v>3.3505592417061609</v>
      </c>
      <c r="R90">
        <v>13.006523365853656</v>
      </c>
      <c r="S90">
        <v>8.0969625000000001</v>
      </c>
      <c r="T90">
        <v>0</v>
      </c>
      <c r="U90">
        <v>64.239931627614027</v>
      </c>
      <c r="V90">
        <v>4.3742743105950659</v>
      </c>
      <c r="W90">
        <v>10.679645641711229</v>
      </c>
      <c r="X90">
        <v>45.262943305152476</v>
      </c>
      <c r="Y90">
        <v>0</v>
      </c>
      <c r="Z90">
        <v>2.01070584</v>
      </c>
      <c r="AA90">
        <v>12.931030944</v>
      </c>
      <c r="AB90">
        <v>12.121704815999999</v>
      </c>
      <c r="AC90">
        <v>8.9074839360000002</v>
      </c>
      <c r="AD90">
        <v>11.18580528</v>
      </c>
      <c r="AE90">
        <v>15.167135380800003</v>
      </c>
      <c r="AF90">
        <v>8.1675000000000004</v>
      </c>
      <c r="AG90">
        <v>4.8166372799999992</v>
      </c>
      <c r="AH90">
        <v>46.63160580000001</v>
      </c>
      <c r="AI90">
        <v>0.78111280000000005</v>
      </c>
      <c r="AJ90">
        <v>0</v>
      </c>
      <c r="AK90">
        <v>15.72772</v>
      </c>
      <c r="AL90">
        <v>0</v>
      </c>
      <c r="AM90">
        <v>3.2392661714285711</v>
      </c>
      <c r="AN90">
        <v>0.66954999999999998</v>
      </c>
      <c r="AO90">
        <v>2.2910596799999996</v>
      </c>
      <c r="AP90">
        <v>2.3187637200000002</v>
      </c>
      <c r="AQ90">
        <v>7.8286499999999988</v>
      </c>
      <c r="AR90">
        <v>15.411177599999998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33.60767619375423</v>
      </c>
      <c r="BB90">
        <f t="shared" si="1"/>
        <v>984.80633760334536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9.4104945020478219</v>
      </c>
      <c r="L91">
        <v>578.49054267618783</v>
      </c>
      <c r="M91">
        <v>28.232913669064747</v>
      </c>
      <c r="N91">
        <v>36.237961828051127</v>
      </c>
      <c r="O91">
        <v>0</v>
      </c>
      <c r="P91">
        <v>27.038234776487148</v>
      </c>
      <c r="Q91">
        <v>3.3505592417061609</v>
      </c>
      <c r="R91">
        <v>13.006523365853656</v>
      </c>
      <c r="S91">
        <v>8.0969625000000001</v>
      </c>
      <c r="T91">
        <v>0</v>
      </c>
      <c r="U91">
        <v>64.239931627614027</v>
      </c>
      <c r="V91">
        <v>4.3742743105950659</v>
      </c>
      <c r="W91">
        <v>10.679645641711229</v>
      </c>
      <c r="X91">
        <v>45.262943305152476</v>
      </c>
      <c r="Y91">
        <v>0</v>
      </c>
      <c r="Z91">
        <v>6.032117519999999</v>
      </c>
      <c r="AA91">
        <v>12.931030944</v>
      </c>
      <c r="AB91">
        <v>12.121704815999999</v>
      </c>
      <c r="AC91">
        <v>9.3762988800000002</v>
      </c>
      <c r="AD91">
        <v>11.18580528</v>
      </c>
      <c r="AE91">
        <v>15.167135380800003</v>
      </c>
      <c r="AF91">
        <v>9.0749999999999975</v>
      </c>
      <c r="AG91">
        <v>4.8166372799999992</v>
      </c>
      <c r="AH91">
        <v>46.63160580000001</v>
      </c>
      <c r="AI91">
        <v>0.78111280000000005</v>
      </c>
      <c r="AJ91">
        <v>0</v>
      </c>
      <c r="AK91">
        <v>15.72772</v>
      </c>
      <c r="AL91">
        <v>0</v>
      </c>
      <c r="AM91">
        <v>4.8588992571428564</v>
      </c>
      <c r="AN91">
        <v>0.66954999999999998</v>
      </c>
      <c r="AO91">
        <v>2.3902787999999999</v>
      </c>
      <c r="AP91">
        <v>2.3187637200000002</v>
      </c>
      <c r="AQ91">
        <v>8.1185999999999972</v>
      </c>
      <c r="AR91">
        <v>15.411177599999998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4.6027927215189886</v>
      </c>
      <c r="AY91">
        <v>0</v>
      </c>
      <c r="AZ91">
        <v>0</v>
      </c>
      <c r="BA91">
        <v>34.003983780389774</v>
      </c>
      <c r="BB91">
        <f t="shared" si="1"/>
        <v>996.41935156794329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9.4104945020478219</v>
      </c>
      <c r="L92">
        <v>578.49054267618783</v>
      </c>
      <c r="M92">
        <v>28.232913669064747</v>
      </c>
      <c r="N92">
        <v>36.237961828051127</v>
      </c>
      <c r="O92">
        <v>0</v>
      </c>
      <c r="P92">
        <v>27.038234776487148</v>
      </c>
      <c r="Q92">
        <v>3.3505592417061609</v>
      </c>
      <c r="R92">
        <v>13.006523365853656</v>
      </c>
      <c r="S92">
        <v>8.0969625000000001</v>
      </c>
      <c r="T92">
        <v>0</v>
      </c>
      <c r="U92">
        <v>64.239931627614027</v>
      </c>
      <c r="V92">
        <v>4.3742743105950659</v>
      </c>
      <c r="W92">
        <v>10.679645641711229</v>
      </c>
      <c r="X92">
        <v>45.262943305152476</v>
      </c>
      <c r="Y92">
        <v>0</v>
      </c>
      <c r="Z92">
        <v>6.032117519999999</v>
      </c>
      <c r="AA92">
        <v>12.931030944</v>
      </c>
      <c r="AB92">
        <v>12.121704815999999</v>
      </c>
      <c r="AC92">
        <v>9.3762988800000002</v>
      </c>
      <c r="AD92">
        <v>11.18580528</v>
      </c>
      <c r="AE92">
        <v>15.167135380800003</v>
      </c>
      <c r="AF92">
        <v>9.0749999999999975</v>
      </c>
      <c r="AG92">
        <v>4.8166372799999992</v>
      </c>
      <c r="AH92">
        <v>46.63160580000001</v>
      </c>
      <c r="AI92">
        <v>4.1008422000000007</v>
      </c>
      <c r="AJ92">
        <v>0</v>
      </c>
      <c r="AK92">
        <v>15.72772</v>
      </c>
      <c r="AL92">
        <v>0</v>
      </c>
      <c r="AM92">
        <v>4.8588992571428564</v>
      </c>
      <c r="AN92">
        <v>0.66954999999999998</v>
      </c>
      <c r="AO92">
        <v>2.3902787999999999</v>
      </c>
      <c r="AP92">
        <v>2.3187637200000002</v>
      </c>
      <c r="AQ92">
        <v>8.1185999999999972</v>
      </c>
      <c r="AR92">
        <v>15.411177599999998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4.6027927215189886</v>
      </c>
      <c r="AY92">
        <v>0</v>
      </c>
      <c r="AZ92">
        <v>0</v>
      </c>
      <c r="BA92">
        <v>34.113534697189763</v>
      </c>
      <c r="BB92">
        <f t="shared" si="1"/>
        <v>999.62953005114343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9.4104945020478219</v>
      </c>
      <c r="L93">
        <v>578.49054267618783</v>
      </c>
      <c r="M93">
        <v>28.232913669064747</v>
      </c>
      <c r="N93">
        <v>36.237961828051127</v>
      </c>
      <c r="O93">
        <v>0</v>
      </c>
      <c r="P93">
        <v>27.038234776487148</v>
      </c>
      <c r="Q93">
        <v>3.3505592417061609</v>
      </c>
      <c r="R93">
        <v>13.006523365853656</v>
      </c>
      <c r="S93">
        <v>8.0969625000000001</v>
      </c>
      <c r="T93">
        <v>0</v>
      </c>
      <c r="U93">
        <v>64.239931627614027</v>
      </c>
      <c r="V93">
        <v>4.3742743105950659</v>
      </c>
      <c r="W93">
        <v>10.679645641711229</v>
      </c>
      <c r="X93">
        <v>45.262943305152476</v>
      </c>
      <c r="Y93">
        <v>0</v>
      </c>
      <c r="Z93">
        <v>6.032117519999999</v>
      </c>
      <c r="AA93">
        <v>12.931030944</v>
      </c>
      <c r="AB93">
        <v>12.121704815999999</v>
      </c>
      <c r="AC93">
        <v>9.3762988800000002</v>
      </c>
      <c r="AD93">
        <v>11.18580528</v>
      </c>
      <c r="AE93">
        <v>15.167135380800003</v>
      </c>
      <c r="AF93">
        <v>9.0749999999999975</v>
      </c>
      <c r="AG93">
        <v>4.8166372799999992</v>
      </c>
      <c r="AH93">
        <v>46.63160580000001</v>
      </c>
      <c r="AI93">
        <v>4.1008422000000007</v>
      </c>
      <c r="AJ93">
        <v>0</v>
      </c>
      <c r="AK93">
        <v>15.72772</v>
      </c>
      <c r="AL93">
        <v>0</v>
      </c>
      <c r="AM93">
        <v>4.8588992571428564</v>
      </c>
      <c r="AN93">
        <v>0.66954999999999998</v>
      </c>
      <c r="AO93">
        <v>2.4173385599999997</v>
      </c>
      <c r="AP93">
        <v>2.3187637200000002</v>
      </c>
      <c r="AQ93">
        <v>8.1185999999999972</v>
      </c>
      <c r="AR93">
        <v>15.411177599999998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4.6027927215189886</v>
      </c>
      <c r="AY93">
        <v>0</v>
      </c>
      <c r="AZ93">
        <v>0</v>
      </c>
      <c r="BA93">
        <v>34.114427791989769</v>
      </c>
      <c r="BB93">
        <f t="shared" si="1"/>
        <v>999.6556967163433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9.4104945020478219</v>
      </c>
      <c r="L94">
        <v>578.49054267618783</v>
      </c>
      <c r="M94">
        <v>28.232913669064747</v>
      </c>
      <c r="N94">
        <v>36.237961828051127</v>
      </c>
      <c r="O94">
        <v>0</v>
      </c>
      <c r="P94">
        <v>27.038234776487148</v>
      </c>
      <c r="Q94">
        <v>3.3505592417061609</v>
      </c>
      <c r="R94">
        <v>13.006523365853656</v>
      </c>
      <c r="S94">
        <v>8.0969625000000001</v>
      </c>
      <c r="T94">
        <v>0</v>
      </c>
      <c r="U94">
        <v>64.239931627614027</v>
      </c>
      <c r="V94">
        <v>4.3742743105950659</v>
      </c>
      <c r="W94">
        <v>10.679645641711229</v>
      </c>
      <c r="X94">
        <v>45.262943305152476</v>
      </c>
      <c r="Y94">
        <v>0</v>
      </c>
      <c r="Z94">
        <v>6.032117519999999</v>
      </c>
      <c r="AA94">
        <v>12.931030944</v>
      </c>
      <c r="AB94">
        <v>12.121704815999999</v>
      </c>
      <c r="AC94">
        <v>9.3762988800000002</v>
      </c>
      <c r="AD94">
        <v>11.18580528</v>
      </c>
      <c r="AE94">
        <v>15.167135380800003</v>
      </c>
      <c r="AF94">
        <v>9.0749999999999975</v>
      </c>
      <c r="AG94">
        <v>4.8166372799999992</v>
      </c>
      <c r="AH94">
        <v>46.63160580000001</v>
      </c>
      <c r="AI94">
        <v>4.1008422000000007</v>
      </c>
      <c r="AJ94">
        <v>0</v>
      </c>
      <c r="AK94">
        <v>15.72772</v>
      </c>
      <c r="AL94">
        <v>0</v>
      </c>
      <c r="AM94">
        <v>4.8588992571428564</v>
      </c>
      <c r="AN94">
        <v>0.66954999999999998</v>
      </c>
      <c r="AO94">
        <v>2.4173385599999997</v>
      </c>
      <c r="AP94">
        <v>2.3187637200000002</v>
      </c>
      <c r="AQ94">
        <v>8.1185999999999972</v>
      </c>
      <c r="AR94">
        <v>15.411177599999998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4.6027927215189886</v>
      </c>
      <c r="AY94">
        <v>0</v>
      </c>
      <c r="AZ94">
        <v>0</v>
      </c>
      <c r="BA94">
        <v>34.114427791989769</v>
      </c>
      <c r="BB94">
        <f t="shared" si="1"/>
        <v>999.6556967163433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9.4104945020478219</v>
      </c>
      <c r="L95">
        <v>578.49054267618783</v>
      </c>
      <c r="M95">
        <v>28.232913669064747</v>
      </c>
      <c r="N95">
        <v>36.237961828051127</v>
      </c>
      <c r="O95">
        <v>0</v>
      </c>
      <c r="P95">
        <v>27.038234776487148</v>
      </c>
      <c r="Q95">
        <v>3.3505592417061609</v>
      </c>
      <c r="R95">
        <v>13.006523365853656</v>
      </c>
      <c r="S95">
        <v>8.0969625000000001</v>
      </c>
      <c r="T95">
        <v>0</v>
      </c>
      <c r="U95">
        <v>64.239931627614027</v>
      </c>
      <c r="V95">
        <v>4.3742743105950659</v>
      </c>
      <c r="W95">
        <v>10.679645641711229</v>
      </c>
      <c r="X95">
        <v>45.262943305152476</v>
      </c>
      <c r="Y95">
        <v>0</v>
      </c>
      <c r="Z95">
        <v>4.0497599999999991</v>
      </c>
      <c r="AA95">
        <v>12.931030944</v>
      </c>
      <c r="AB95">
        <v>12.121704815999999</v>
      </c>
      <c r="AC95">
        <v>8.9074839360000002</v>
      </c>
      <c r="AD95">
        <v>8.3893539599999993</v>
      </c>
      <c r="AE95">
        <v>15.167135380800003</v>
      </c>
      <c r="AF95">
        <v>5.4449999999999985</v>
      </c>
      <c r="AG95">
        <v>4.8166372799999992</v>
      </c>
      <c r="AH95">
        <v>46.63160580000001</v>
      </c>
      <c r="AI95">
        <v>4.1008422000000007</v>
      </c>
      <c r="AJ95">
        <v>0</v>
      </c>
      <c r="AK95">
        <v>15.72772</v>
      </c>
      <c r="AL95">
        <v>0</v>
      </c>
      <c r="AM95">
        <v>3.2392661714285711</v>
      </c>
      <c r="AN95">
        <v>0.66954999999999998</v>
      </c>
      <c r="AO95">
        <v>2.4173385599999997</v>
      </c>
      <c r="AP95">
        <v>1.3362367200000003</v>
      </c>
      <c r="AQ95">
        <v>7.8286499999999988</v>
      </c>
      <c r="AR95">
        <v>15.411177599999998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4.6027927215189886</v>
      </c>
      <c r="AY95">
        <v>0</v>
      </c>
      <c r="AZ95">
        <v>0</v>
      </c>
      <c r="BA95">
        <v>33.726026414764362</v>
      </c>
      <c r="BB95">
        <f t="shared" si="1"/>
        <v>988.27436422385426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9.4104945020478219</v>
      </c>
      <c r="L96">
        <v>578.49054267618783</v>
      </c>
      <c r="M96">
        <v>28.232913669064747</v>
      </c>
      <c r="N96">
        <v>36.237961828051127</v>
      </c>
      <c r="O96">
        <v>0</v>
      </c>
      <c r="P96">
        <v>27.038234776487148</v>
      </c>
      <c r="Q96">
        <v>3.3505592417061609</v>
      </c>
      <c r="R96">
        <v>13.006523365853656</v>
      </c>
      <c r="S96">
        <v>8.0969625000000001</v>
      </c>
      <c r="T96">
        <v>0</v>
      </c>
      <c r="U96">
        <v>64.239931627614027</v>
      </c>
      <c r="V96">
        <v>4.3742743105950659</v>
      </c>
      <c r="W96">
        <v>10.679645641711229</v>
      </c>
      <c r="X96">
        <v>45.262943305152476</v>
      </c>
      <c r="Y96">
        <v>0</v>
      </c>
      <c r="Z96">
        <v>4.0497599999999991</v>
      </c>
      <c r="AA96">
        <v>12.931030944</v>
      </c>
      <c r="AB96">
        <v>12.121704815999999</v>
      </c>
      <c r="AC96">
        <v>8.9074839360000002</v>
      </c>
      <c r="AD96">
        <v>8.3893539599999993</v>
      </c>
      <c r="AE96">
        <v>15.167135380800003</v>
      </c>
      <c r="AF96">
        <v>5.4449999999999985</v>
      </c>
      <c r="AG96">
        <v>4.8166372799999992</v>
      </c>
      <c r="AH96">
        <v>46.63160580000001</v>
      </c>
      <c r="AI96">
        <v>4.1008422000000007</v>
      </c>
      <c r="AJ96">
        <v>0</v>
      </c>
      <c r="AK96">
        <v>15.72772</v>
      </c>
      <c r="AL96">
        <v>0</v>
      </c>
      <c r="AM96">
        <v>3.2392661714285711</v>
      </c>
      <c r="AN96">
        <v>0.66954999999999998</v>
      </c>
      <c r="AO96">
        <v>2.4173385599999997</v>
      </c>
      <c r="AP96">
        <v>1.3362367200000003</v>
      </c>
      <c r="AQ96">
        <v>7.8286499999999988</v>
      </c>
      <c r="AR96">
        <v>15.411177599999998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4.6027927215189886</v>
      </c>
      <c r="AY96">
        <v>0</v>
      </c>
      <c r="AZ96">
        <v>0</v>
      </c>
      <c r="BA96">
        <v>33.726026414764362</v>
      </c>
      <c r="BB96">
        <f t="shared" si="1"/>
        <v>988.27436422385426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9.4104945020478219</v>
      </c>
      <c r="L97">
        <v>578.49054267618783</v>
      </c>
      <c r="M97">
        <v>28.232913669064747</v>
      </c>
      <c r="N97">
        <v>36.237961828051127</v>
      </c>
      <c r="O97">
        <v>0</v>
      </c>
      <c r="P97">
        <v>27.038234776487148</v>
      </c>
      <c r="Q97">
        <v>3.3505592417061609</v>
      </c>
      <c r="R97">
        <v>13.006523365853656</v>
      </c>
      <c r="S97">
        <v>8.0969625000000001</v>
      </c>
      <c r="T97">
        <v>0</v>
      </c>
      <c r="U97">
        <v>64.239931627614027</v>
      </c>
      <c r="V97">
        <v>4.3742743105950659</v>
      </c>
      <c r="W97">
        <v>10.679645641711229</v>
      </c>
      <c r="X97">
        <v>45.262943305152476</v>
      </c>
      <c r="Y97">
        <v>0</v>
      </c>
      <c r="Z97">
        <v>4.0497599999999991</v>
      </c>
      <c r="AA97">
        <v>12.931030944</v>
      </c>
      <c r="AB97">
        <v>12.121704815999999</v>
      </c>
      <c r="AC97">
        <v>8.9074839360000002</v>
      </c>
      <c r="AD97">
        <v>8.3893539599999993</v>
      </c>
      <c r="AE97">
        <v>15.167135380800003</v>
      </c>
      <c r="AF97">
        <v>5.4449999999999985</v>
      </c>
      <c r="AG97">
        <v>4.8166372799999992</v>
      </c>
      <c r="AH97">
        <v>46.63160580000001</v>
      </c>
      <c r="AI97">
        <v>4.1008422000000007</v>
      </c>
      <c r="AJ97">
        <v>0</v>
      </c>
      <c r="AK97">
        <v>15.72772</v>
      </c>
      <c r="AL97">
        <v>0</v>
      </c>
      <c r="AM97">
        <v>3.2392661714285711</v>
      </c>
      <c r="AN97">
        <v>0.66954999999999998</v>
      </c>
      <c r="AO97">
        <v>2.4263584799999998</v>
      </c>
      <c r="AP97">
        <v>1.3362367200000003</v>
      </c>
      <c r="AQ97">
        <v>7.8286499999999988</v>
      </c>
      <c r="AR97">
        <v>15.411177599999998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4.6027927215189886</v>
      </c>
      <c r="AY97">
        <v>0</v>
      </c>
      <c r="AZ97">
        <v>0</v>
      </c>
      <c r="BA97">
        <v>33.726324010764358</v>
      </c>
      <c r="BB97">
        <f t="shared" si="1"/>
        <v>988.28308654785428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9.4104945020478219</v>
      </c>
      <c r="L98">
        <v>578.49054267618783</v>
      </c>
      <c r="M98">
        <v>28.232913669064747</v>
      </c>
      <c r="N98">
        <v>36.237961828051127</v>
      </c>
      <c r="O98">
        <v>0</v>
      </c>
      <c r="P98">
        <v>27.038234776487148</v>
      </c>
      <c r="Q98">
        <v>3.3505592417061609</v>
      </c>
      <c r="R98">
        <v>13.006523365853656</v>
      </c>
      <c r="S98">
        <v>8.0969625000000001</v>
      </c>
      <c r="T98">
        <v>0</v>
      </c>
      <c r="U98">
        <v>64.239931627614027</v>
      </c>
      <c r="V98">
        <v>4.3742743105950659</v>
      </c>
      <c r="W98">
        <v>10.679645641711229</v>
      </c>
      <c r="X98">
        <v>45.262943305152476</v>
      </c>
      <c r="Y98">
        <v>0</v>
      </c>
      <c r="Z98">
        <v>4.0497599999999991</v>
      </c>
      <c r="AA98">
        <v>8.6042059999999996</v>
      </c>
      <c r="AB98">
        <v>12.121704815999999</v>
      </c>
      <c r="AC98">
        <v>8.9074839360000002</v>
      </c>
      <c r="AD98">
        <v>8.3893539599999993</v>
      </c>
      <c r="AE98">
        <v>13.658766679999998</v>
      </c>
      <c r="AF98">
        <v>5.4449999999999985</v>
      </c>
      <c r="AG98">
        <v>4.8166372799999992</v>
      </c>
      <c r="AH98">
        <v>46.63160580000001</v>
      </c>
      <c r="AI98">
        <v>4.1008422000000007</v>
      </c>
      <c r="AJ98">
        <v>0</v>
      </c>
      <c r="AK98">
        <v>15.72772</v>
      </c>
      <c r="AL98">
        <v>0</v>
      </c>
      <c r="AM98">
        <v>3.2392661714285711</v>
      </c>
      <c r="AN98">
        <v>0.66954999999999998</v>
      </c>
      <c r="AO98">
        <v>2.4263584799999998</v>
      </c>
      <c r="AP98">
        <v>1.3362367200000003</v>
      </c>
      <c r="AQ98">
        <v>7.8286499999999988</v>
      </c>
      <c r="AR98">
        <v>15.411177599999998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4.6027927215189886</v>
      </c>
      <c r="AY98">
        <v>0</v>
      </c>
      <c r="AZ98">
        <v>0</v>
      </c>
      <c r="BA98">
        <v>33.533762524764356</v>
      </c>
      <c r="BB98">
        <f t="shared" si="1"/>
        <v>982.6404543890543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0.24</v>
      </c>
      <c r="K99">
        <f t="shared" si="2"/>
        <v>0.14487790543475726</v>
      </c>
      <c r="L99">
        <f t="shared" si="2"/>
        <v>12.282715092377023</v>
      </c>
      <c r="M99">
        <f t="shared" si="2"/>
        <v>0.67604749340905246</v>
      </c>
      <c r="N99">
        <f t="shared" si="2"/>
        <v>0.86971108387322626</v>
      </c>
      <c r="O99">
        <f t="shared" si="2"/>
        <v>0</v>
      </c>
      <c r="P99">
        <f t="shared" si="2"/>
        <v>0.64891763463569097</v>
      </c>
      <c r="Q99">
        <f t="shared" si="2"/>
        <v>8.0299271969484332E-2</v>
      </c>
      <c r="R99">
        <f t="shared" si="2"/>
        <v>0.30416543952612657</v>
      </c>
      <c r="S99">
        <f t="shared" si="2"/>
        <v>0.19360765380358236</v>
      </c>
      <c r="T99">
        <f t="shared" si="2"/>
        <v>0</v>
      </c>
      <c r="U99">
        <f t="shared" si="2"/>
        <v>1.5417583590627386</v>
      </c>
      <c r="V99">
        <f t="shared" si="2"/>
        <v>0.10496235752734516</v>
      </c>
      <c r="W99">
        <f t="shared" si="2"/>
        <v>0.25214132026164526</v>
      </c>
      <c r="X99">
        <f t="shared" si="2"/>
        <v>1.0863151931598356</v>
      </c>
      <c r="Y99">
        <f t="shared" si="2"/>
        <v>0</v>
      </c>
      <c r="Z99">
        <f t="shared" si="2"/>
        <v>7.6045887060000025E-2</v>
      </c>
      <c r="AA99">
        <f t="shared" si="2"/>
        <v>0.16966548981199989</v>
      </c>
      <c r="AB99">
        <f t="shared" si="2"/>
        <v>0.29092091558400002</v>
      </c>
      <c r="AC99">
        <f t="shared" si="2"/>
        <v>0.21534779934719991</v>
      </c>
      <c r="AD99">
        <f t="shared" si="2"/>
        <v>0.17198175617999975</v>
      </c>
      <c r="AE99">
        <f t="shared" si="2"/>
        <v>0.35877407649719933</v>
      </c>
      <c r="AF99">
        <f t="shared" si="2"/>
        <v>0.10073249999999992</v>
      </c>
      <c r="AG99">
        <f t="shared" si="2"/>
        <v>0.11559929472000013</v>
      </c>
      <c r="AH99">
        <f t="shared" si="2"/>
        <v>0.97002456252000158</v>
      </c>
      <c r="AI99">
        <f t="shared" si="2"/>
        <v>7.7574264949999985E-2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8.1758750968254065E-2</v>
      </c>
      <c r="AN99">
        <f t="shared" si="2"/>
        <v>1.6069200000000013E-2</v>
      </c>
      <c r="AO99">
        <f t="shared" si="2"/>
        <v>4.7020842960000003E-2</v>
      </c>
      <c r="AP99">
        <f t="shared" si="2"/>
        <v>3.9438633779999996E-2</v>
      </c>
      <c r="AQ99">
        <f t="shared" si="2"/>
        <v>0.12745235500000004</v>
      </c>
      <c r="AR99">
        <f t="shared" si="2"/>
        <v>0.37291662719999952</v>
      </c>
      <c r="AS99">
        <f t="shared" si="2"/>
        <v>0.22613392184759964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9.2055854430379766E-3</v>
      </c>
      <c r="AY99">
        <f t="shared" si="2"/>
        <v>0</v>
      </c>
      <c r="AZ99">
        <f t="shared" si="2"/>
        <v>0</v>
      </c>
      <c r="BA99">
        <f t="shared" si="2"/>
        <v>0.73489879826738558</v>
      </c>
      <c r="BB99">
        <f t="shared" si="1"/>
        <v>21.534747750642417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0.32630400000000037</v>
      </c>
      <c r="BB3">
        <f>SUM(B3:AZ3)-BA3</f>
        <v>9.5616959999999995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0.32630400000000037</v>
      </c>
      <c r="BB4">
        <f t="shared" ref="BB4:BB67" si="0">SUM(B4:AZ4)-BA4</f>
        <v>9.5616959999999995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0.32630400000000037</v>
      </c>
      <c r="BB5">
        <f t="shared" si="0"/>
        <v>9.5616959999999995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0.32630400000000037</v>
      </c>
      <c r="BB6">
        <f t="shared" si="0"/>
        <v>9.5616959999999995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0.32630400000000037</v>
      </c>
      <c r="BB7">
        <f t="shared" si="0"/>
        <v>9.5616959999999995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8.7749600000000001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0.289574</v>
      </c>
      <c r="BB8">
        <f t="shared" si="0"/>
        <v>8.4853860000000001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0.32630400000000037</v>
      </c>
      <c r="BB9">
        <f t="shared" si="0"/>
        <v>9.5616959999999995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0.32630400000000037</v>
      </c>
      <c r="BB10">
        <f t="shared" si="0"/>
        <v>9.5616959999999995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0.32630400000000037</v>
      </c>
      <c r="BB11">
        <f t="shared" si="0"/>
        <v>9.5616959999999995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0.32630400000000037</v>
      </c>
      <c r="BB12">
        <f t="shared" si="0"/>
        <v>9.5616959999999995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0.32630400000000037</v>
      </c>
      <c r="BB13">
        <f t="shared" si="0"/>
        <v>9.5616959999999995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0.32630400000000037</v>
      </c>
      <c r="BB14">
        <f t="shared" si="0"/>
        <v>9.5616959999999995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8.6633879999999994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0.2858919999999987</v>
      </c>
      <c r="BB15">
        <f t="shared" si="0"/>
        <v>8.3774960000000007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0.32630400000000037</v>
      </c>
      <c r="BB16">
        <f t="shared" si="0"/>
        <v>9.5616959999999995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0.32630400000000037</v>
      </c>
      <c r="BB17">
        <f t="shared" si="0"/>
        <v>9.5616959999999995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0.32630400000000037</v>
      </c>
      <c r="BB18">
        <f t="shared" si="0"/>
        <v>9.5616959999999995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0.32630400000000037</v>
      </c>
      <c r="BB19">
        <f t="shared" si="0"/>
        <v>9.5616959999999995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0.32630400000000037</v>
      </c>
      <c r="BB20">
        <f t="shared" si="0"/>
        <v>9.5616959999999995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0.32630400000000037</v>
      </c>
      <c r="BB21">
        <f t="shared" si="0"/>
        <v>9.5616959999999995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0.32630400000000037</v>
      </c>
      <c r="BB22">
        <f t="shared" si="0"/>
        <v>9.5616959999999995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0.32630400000000037</v>
      </c>
      <c r="BB23">
        <f t="shared" si="0"/>
        <v>9.5616959999999995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0.32630400000000037</v>
      </c>
      <c r="BB24">
        <f t="shared" si="0"/>
        <v>9.5616959999999995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0.32630400000000037</v>
      </c>
      <c r="BB25">
        <f t="shared" si="0"/>
        <v>9.5616959999999995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0.32630400000000037</v>
      </c>
      <c r="BB26">
        <f t="shared" si="0"/>
        <v>9.5616959999999995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0.32630400000000037</v>
      </c>
      <c r="BB27">
        <f t="shared" si="0"/>
        <v>9.5616959999999995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0.32630400000000037</v>
      </c>
      <c r="BB28">
        <f t="shared" si="0"/>
        <v>9.5616959999999995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0.32630400000000037</v>
      </c>
      <c r="BB29">
        <f t="shared" si="0"/>
        <v>9.5616959999999995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0.32630400000000037</v>
      </c>
      <c r="BB30">
        <f t="shared" si="0"/>
        <v>9.5616959999999995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0.32630400000000037</v>
      </c>
      <c r="BB31">
        <f t="shared" si="0"/>
        <v>9.5616959999999995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0.32630400000000037</v>
      </c>
      <c r="BB32">
        <f t="shared" si="0"/>
        <v>9.5616959999999995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0.32630400000000037</v>
      </c>
      <c r="BB33">
        <f t="shared" si="0"/>
        <v>9.5616959999999995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0.32630400000000037</v>
      </c>
      <c r="BB34">
        <f t="shared" si="0"/>
        <v>9.5616959999999995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0.32630400000000037</v>
      </c>
      <c r="BB35">
        <f t="shared" si="0"/>
        <v>9.5616959999999995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0.32630400000000037</v>
      </c>
      <c r="BB36">
        <f t="shared" si="0"/>
        <v>9.5616959999999995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0.32630400000000037</v>
      </c>
      <c r="BB37">
        <f t="shared" si="0"/>
        <v>9.5616959999999995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0.32630400000000037</v>
      </c>
      <c r="BB38">
        <f t="shared" si="0"/>
        <v>9.5616959999999995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0.32630400000000037</v>
      </c>
      <c r="BB39">
        <f t="shared" si="0"/>
        <v>9.5616959999999995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0.32630400000000037</v>
      </c>
      <c r="BB40">
        <f t="shared" si="0"/>
        <v>9.5616959999999995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0.32630400000000037</v>
      </c>
      <c r="BB41">
        <f t="shared" si="0"/>
        <v>9.5616959999999995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0.32630400000000037</v>
      </c>
      <c r="BB42">
        <f t="shared" si="0"/>
        <v>9.5616959999999995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0.32630400000000037</v>
      </c>
      <c r="BB43">
        <f t="shared" si="0"/>
        <v>9.5616959999999995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0.32630400000000037</v>
      </c>
      <c r="BB44">
        <f t="shared" si="0"/>
        <v>9.5616959999999995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0.32630400000000037</v>
      </c>
      <c r="BB45">
        <f t="shared" si="0"/>
        <v>9.5616959999999995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0.32630400000000037</v>
      </c>
      <c r="BB46">
        <f t="shared" si="0"/>
        <v>9.5616959999999995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0.32630400000000037</v>
      </c>
      <c r="BB47">
        <f t="shared" si="0"/>
        <v>9.5616959999999995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0.32630400000000037</v>
      </c>
      <c r="BB48">
        <f t="shared" si="0"/>
        <v>9.5616959999999995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0.32630400000000037</v>
      </c>
      <c r="BB49">
        <f t="shared" si="0"/>
        <v>9.5616959999999995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0.32630400000000037</v>
      </c>
      <c r="BB50">
        <f t="shared" si="0"/>
        <v>9.5616959999999995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0.32630400000000037</v>
      </c>
      <c r="BB51">
        <f t="shared" si="0"/>
        <v>9.5616959999999995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0.32630400000000037</v>
      </c>
      <c r="BB52">
        <f t="shared" si="0"/>
        <v>9.5616959999999995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0.32630400000000037</v>
      </c>
      <c r="BB53">
        <f t="shared" si="0"/>
        <v>9.5616959999999995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0.32630400000000037</v>
      </c>
      <c r="BB54">
        <f t="shared" si="0"/>
        <v>9.5616959999999995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0.32630400000000037</v>
      </c>
      <c r="BB55">
        <f t="shared" si="0"/>
        <v>9.5616959999999995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0.32630400000000037</v>
      </c>
      <c r="BB56">
        <f t="shared" si="0"/>
        <v>9.5616959999999995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0.32630400000000037</v>
      </c>
      <c r="BB57">
        <f t="shared" si="0"/>
        <v>9.5616959999999995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0.32630400000000037</v>
      </c>
      <c r="BB58">
        <f t="shared" si="0"/>
        <v>9.5616959999999995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0.32630400000000037</v>
      </c>
      <c r="BB59">
        <f t="shared" si="0"/>
        <v>9.5616959999999995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0.32630400000000037</v>
      </c>
      <c r="BB60">
        <f t="shared" si="0"/>
        <v>9.5616959999999995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0.32630400000000037</v>
      </c>
      <c r="BB61">
        <f t="shared" si="0"/>
        <v>9.5616959999999995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0.32630400000000037</v>
      </c>
      <c r="BB62">
        <f t="shared" si="0"/>
        <v>9.5616959999999995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0.32630400000000037</v>
      </c>
      <c r="BB63">
        <f t="shared" si="0"/>
        <v>9.5616959999999995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0.32630400000000037</v>
      </c>
      <c r="BB64">
        <f t="shared" si="0"/>
        <v>9.5616959999999995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0.32630400000000037</v>
      </c>
      <c r="BB65">
        <f t="shared" si="0"/>
        <v>9.5616959999999995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0.32630400000000037</v>
      </c>
      <c r="BB66">
        <f t="shared" si="0"/>
        <v>9.5616959999999995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0.32630400000000037</v>
      </c>
      <c r="BB67">
        <f t="shared" si="0"/>
        <v>9.5616959999999995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0.32630400000000037</v>
      </c>
      <c r="BB68">
        <f t="shared" ref="BB68:BB99" si="1">SUM(B68:AZ68)-BA68</f>
        <v>9.5616959999999995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0.32630400000000037</v>
      </c>
      <c r="BB69">
        <f t="shared" si="1"/>
        <v>9.5616959999999995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0.32630400000000037</v>
      </c>
      <c r="BB70">
        <f t="shared" si="1"/>
        <v>9.5616959999999995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0.32630400000000037</v>
      </c>
      <c r="BB71">
        <f t="shared" si="1"/>
        <v>9.5616959999999995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0.32630400000000037</v>
      </c>
      <c r="BB72">
        <f t="shared" si="1"/>
        <v>9.5616959999999995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0.32630400000000037</v>
      </c>
      <c r="BB73">
        <f t="shared" si="1"/>
        <v>9.5616959999999995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0.32630400000000037</v>
      </c>
      <c r="BB74">
        <f t="shared" si="1"/>
        <v>9.5616959999999995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0.32630400000000037</v>
      </c>
      <c r="BB75">
        <f t="shared" si="1"/>
        <v>9.5616959999999995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0.32630400000000037</v>
      </c>
      <c r="BB76">
        <f t="shared" si="1"/>
        <v>9.5616959999999995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0.32630400000000037</v>
      </c>
      <c r="BB77">
        <f t="shared" si="1"/>
        <v>9.5616959999999995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0.32630400000000037</v>
      </c>
      <c r="BB78">
        <f t="shared" si="1"/>
        <v>9.5616959999999995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0.32630400000000037</v>
      </c>
      <c r="BB79">
        <f t="shared" si="1"/>
        <v>9.5616959999999995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0.32630400000000037</v>
      </c>
      <c r="BB80">
        <f t="shared" si="1"/>
        <v>9.5616959999999995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0.32630400000000037</v>
      </c>
      <c r="BB81">
        <f t="shared" si="1"/>
        <v>9.5616959999999995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0.32630400000000037</v>
      </c>
      <c r="BB82">
        <f t="shared" si="1"/>
        <v>9.5616959999999995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0.32630400000000037</v>
      </c>
      <c r="BB83">
        <f t="shared" si="1"/>
        <v>9.5616959999999995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0.32630400000000037</v>
      </c>
      <c r="BB84">
        <f t="shared" si="1"/>
        <v>9.5616959999999995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0.32630400000000037</v>
      </c>
      <c r="BB85">
        <f t="shared" si="1"/>
        <v>9.5616959999999995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0.32630400000000037</v>
      </c>
      <c r="BB86">
        <f t="shared" si="1"/>
        <v>9.5616959999999995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0.32630400000000037</v>
      </c>
      <c r="BB87">
        <f t="shared" si="1"/>
        <v>9.5616959999999995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0.32630400000000037</v>
      </c>
      <c r="BB88">
        <f t="shared" si="1"/>
        <v>9.5616959999999995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0.32630400000000037</v>
      </c>
      <c r="BB89">
        <f t="shared" si="1"/>
        <v>9.5616959999999995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0.32630400000000037</v>
      </c>
      <c r="BB90">
        <f t="shared" si="1"/>
        <v>9.5616959999999995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0.32630400000000037</v>
      </c>
      <c r="BB91">
        <f t="shared" si="1"/>
        <v>9.5616959999999995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0.32630400000000037</v>
      </c>
      <c r="BB92">
        <f t="shared" si="1"/>
        <v>9.5616959999999995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0.32630400000000037</v>
      </c>
      <c r="BB93">
        <f t="shared" si="1"/>
        <v>9.5616959999999995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0.32630400000000037</v>
      </c>
      <c r="BB94">
        <f t="shared" si="1"/>
        <v>9.5616959999999995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0.32630400000000037</v>
      </c>
      <c r="BB95">
        <f t="shared" si="1"/>
        <v>9.5616959999999995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0.32630400000000037</v>
      </c>
      <c r="BB96">
        <f t="shared" si="1"/>
        <v>9.5616959999999995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0.32630400000000037</v>
      </c>
      <c r="BB97">
        <f t="shared" si="1"/>
        <v>9.5616959999999995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0.32630400000000037</v>
      </c>
      <c r="BB98">
        <f t="shared" si="1"/>
        <v>9.5616959999999995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0.23672758700000024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7.8120105000000087E-3</v>
      </c>
      <c r="BB99">
        <f t="shared" si="1"/>
        <v>0.22891557650000022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495.44</v>
      </c>
      <c r="L3" s="200">
        <v>10.64</v>
      </c>
      <c r="M3" s="200">
        <v>61.66</v>
      </c>
      <c r="N3" s="200">
        <v>50.17</v>
      </c>
      <c r="O3" s="200">
        <v>70.87</v>
      </c>
      <c r="P3" s="200">
        <v>16.84</v>
      </c>
      <c r="Q3" s="200">
        <v>4.63</v>
      </c>
      <c r="R3" s="200">
        <v>18.010000000000002</v>
      </c>
      <c r="S3" s="200">
        <v>11.21</v>
      </c>
      <c r="T3" s="200">
        <v>0</v>
      </c>
      <c r="U3" s="200">
        <v>60.06</v>
      </c>
      <c r="V3" s="200">
        <v>6.05</v>
      </c>
      <c r="W3" s="200">
        <v>14.78</v>
      </c>
      <c r="X3" s="200">
        <v>62.65</v>
      </c>
      <c r="Y3" s="200">
        <v>0</v>
      </c>
      <c r="Z3" s="200">
        <v>59.11</v>
      </c>
      <c r="AA3" s="200">
        <v>38.31</v>
      </c>
      <c r="AB3" s="200">
        <v>0</v>
      </c>
      <c r="AC3" s="200">
        <v>13.93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58.84</v>
      </c>
      <c r="AJ3" s="200">
        <v>0</v>
      </c>
      <c r="AK3" s="200">
        <v>94.96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5.64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495.44</v>
      </c>
      <c r="L4" s="200">
        <v>10.64</v>
      </c>
      <c r="M4" s="200">
        <v>61.66</v>
      </c>
      <c r="N4" s="200">
        <v>50.17</v>
      </c>
      <c r="O4" s="200">
        <v>70.87</v>
      </c>
      <c r="P4" s="200">
        <v>16.84</v>
      </c>
      <c r="Q4" s="200">
        <v>4.63</v>
      </c>
      <c r="R4" s="200">
        <v>18.010000000000002</v>
      </c>
      <c r="S4" s="200">
        <v>11.21</v>
      </c>
      <c r="T4" s="200">
        <v>0</v>
      </c>
      <c r="U4" s="200">
        <v>60.06</v>
      </c>
      <c r="V4" s="200">
        <v>6.05</v>
      </c>
      <c r="W4" s="200">
        <v>14.78</v>
      </c>
      <c r="X4" s="200">
        <v>62.65</v>
      </c>
      <c r="Y4" s="200">
        <v>0</v>
      </c>
      <c r="Z4" s="200">
        <v>59.11</v>
      </c>
      <c r="AA4" s="200">
        <v>38.31</v>
      </c>
      <c r="AB4" s="200">
        <v>0</v>
      </c>
      <c r="AC4" s="200">
        <v>13.93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58.84</v>
      </c>
      <c r="AJ4" s="200">
        <v>0</v>
      </c>
      <c r="AK4" s="200">
        <v>94.96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5.64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495.44</v>
      </c>
      <c r="L5" s="200">
        <v>10.64</v>
      </c>
      <c r="M5" s="200">
        <v>61.66</v>
      </c>
      <c r="N5" s="200">
        <v>50.17</v>
      </c>
      <c r="O5" s="200">
        <v>70.87</v>
      </c>
      <c r="P5" s="200">
        <v>16.84</v>
      </c>
      <c r="Q5" s="200">
        <v>4.63</v>
      </c>
      <c r="R5" s="200">
        <v>18.010000000000002</v>
      </c>
      <c r="S5" s="200">
        <v>11.21</v>
      </c>
      <c r="T5" s="200">
        <v>0</v>
      </c>
      <c r="U5" s="200">
        <v>60.06</v>
      </c>
      <c r="V5" s="200">
        <v>6.05</v>
      </c>
      <c r="W5" s="200">
        <v>14.78</v>
      </c>
      <c r="X5" s="200">
        <v>62.65</v>
      </c>
      <c r="Y5" s="200">
        <v>0</v>
      </c>
      <c r="Z5" s="200">
        <v>59.11</v>
      </c>
      <c r="AA5" s="200">
        <v>38.31</v>
      </c>
      <c r="AB5" s="200">
        <v>0</v>
      </c>
      <c r="AC5" s="200">
        <v>13.93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58.84</v>
      </c>
      <c r="AJ5" s="200">
        <v>0</v>
      </c>
      <c r="AK5" s="200">
        <v>94.96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5.64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495.44</v>
      </c>
      <c r="L6" s="200">
        <v>10.64</v>
      </c>
      <c r="M6" s="200">
        <v>61.66</v>
      </c>
      <c r="N6" s="200">
        <v>50.17</v>
      </c>
      <c r="O6" s="200">
        <v>70.87</v>
      </c>
      <c r="P6" s="200">
        <v>16.84</v>
      </c>
      <c r="Q6" s="200">
        <v>4.63</v>
      </c>
      <c r="R6" s="200">
        <v>18.010000000000002</v>
      </c>
      <c r="S6" s="200">
        <v>11.21</v>
      </c>
      <c r="T6" s="200">
        <v>0</v>
      </c>
      <c r="U6" s="200">
        <v>60.06</v>
      </c>
      <c r="V6" s="200">
        <v>6.05</v>
      </c>
      <c r="W6" s="200">
        <v>14.78</v>
      </c>
      <c r="X6" s="200">
        <v>62.65</v>
      </c>
      <c r="Y6" s="200">
        <v>0</v>
      </c>
      <c r="Z6" s="200">
        <v>59.11</v>
      </c>
      <c r="AA6" s="200">
        <v>38.31</v>
      </c>
      <c r="AB6" s="200">
        <v>0</v>
      </c>
      <c r="AC6" s="200">
        <v>13.93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58.84</v>
      </c>
      <c r="AJ6" s="200">
        <v>0</v>
      </c>
      <c r="AK6" s="200">
        <v>94.96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5.64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495.44</v>
      </c>
      <c r="L7" s="200">
        <v>10.64</v>
      </c>
      <c r="M7" s="200">
        <v>61.66</v>
      </c>
      <c r="N7" s="200">
        <v>50.17</v>
      </c>
      <c r="O7" s="200">
        <v>70.87</v>
      </c>
      <c r="P7" s="200">
        <v>16.84</v>
      </c>
      <c r="Q7" s="200">
        <v>4.63</v>
      </c>
      <c r="R7" s="200">
        <v>18.010000000000002</v>
      </c>
      <c r="S7" s="200">
        <v>11.21</v>
      </c>
      <c r="T7" s="200">
        <v>0</v>
      </c>
      <c r="U7" s="200">
        <v>60.06</v>
      </c>
      <c r="V7" s="200">
        <v>6.05</v>
      </c>
      <c r="W7" s="200">
        <v>14.78</v>
      </c>
      <c r="X7" s="200">
        <v>62.65</v>
      </c>
      <c r="Y7" s="200">
        <v>0</v>
      </c>
      <c r="Z7" s="200">
        <v>59.11</v>
      </c>
      <c r="AA7" s="200">
        <v>38.31</v>
      </c>
      <c r="AB7" s="200">
        <v>0</v>
      </c>
      <c r="AC7" s="200">
        <v>13.93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58.84</v>
      </c>
      <c r="AJ7" s="200">
        <v>0</v>
      </c>
      <c r="AK7" s="200">
        <v>94.96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5.64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495.44</v>
      </c>
      <c r="L8" s="200">
        <v>10.64</v>
      </c>
      <c r="M8" s="200">
        <v>61.66</v>
      </c>
      <c r="N8" s="200">
        <v>50.17</v>
      </c>
      <c r="O8" s="200">
        <v>70.87</v>
      </c>
      <c r="P8" s="200">
        <v>16.84</v>
      </c>
      <c r="Q8" s="200">
        <v>4.63</v>
      </c>
      <c r="R8" s="200">
        <v>18.010000000000002</v>
      </c>
      <c r="S8" s="200">
        <v>11.21</v>
      </c>
      <c r="T8" s="200">
        <v>0</v>
      </c>
      <c r="U8" s="200">
        <v>60.06</v>
      </c>
      <c r="V8" s="200">
        <v>6.05</v>
      </c>
      <c r="W8" s="200">
        <v>14.78</v>
      </c>
      <c r="X8" s="200">
        <v>62.65</v>
      </c>
      <c r="Y8" s="200">
        <v>0</v>
      </c>
      <c r="Z8" s="200">
        <v>59.11</v>
      </c>
      <c r="AA8" s="200">
        <v>38.31</v>
      </c>
      <c r="AB8" s="200">
        <v>0</v>
      </c>
      <c r="AC8" s="200">
        <v>13.93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58.84</v>
      </c>
      <c r="AJ8" s="200">
        <v>0</v>
      </c>
      <c r="AK8" s="200">
        <v>94.96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5.64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495.44</v>
      </c>
      <c r="L9" s="200">
        <v>10.64</v>
      </c>
      <c r="M9" s="200">
        <v>61.66</v>
      </c>
      <c r="N9" s="200">
        <v>50.17</v>
      </c>
      <c r="O9" s="200">
        <v>70.87</v>
      </c>
      <c r="P9" s="200">
        <v>16.84</v>
      </c>
      <c r="Q9" s="200">
        <v>4.63</v>
      </c>
      <c r="R9" s="200">
        <v>18.010000000000002</v>
      </c>
      <c r="S9" s="200">
        <v>11.21</v>
      </c>
      <c r="T9" s="200">
        <v>0</v>
      </c>
      <c r="U9" s="200">
        <v>60.06</v>
      </c>
      <c r="V9" s="200">
        <v>6.05</v>
      </c>
      <c r="W9" s="200">
        <v>14.78</v>
      </c>
      <c r="X9" s="200">
        <v>62.65</v>
      </c>
      <c r="Y9" s="200">
        <v>0</v>
      </c>
      <c r="Z9" s="200">
        <v>59.11</v>
      </c>
      <c r="AA9" s="200">
        <v>38.31</v>
      </c>
      <c r="AB9" s="200">
        <v>0</v>
      </c>
      <c r="AC9" s="200">
        <v>13.29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58.84</v>
      </c>
      <c r="AJ9" s="200">
        <v>0</v>
      </c>
      <c r="AK9" s="200">
        <v>94.96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5.64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495.44</v>
      </c>
      <c r="L10" s="200">
        <v>10.64</v>
      </c>
      <c r="M10" s="200">
        <v>61.66</v>
      </c>
      <c r="N10" s="200">
        <v>50.17</v>
      </c>
      <c r="O10" s="200">
        <v>70.87</v>
      </c>
      <c r="P10" s="200">
        <v>16.84</v>
      </c>
      <c r="Q10" s="200">
        <v>4.63</v>
      </c>
      <c r="R10" s="200">
        <v>18.010000000000002</v>
      </c>
      <c r="S10" s="200">
        <v>11.21</v>
      </c>
      <c r="T10" s="200">
        <v>0</v>
      </c>
      <c r="U10" s="200">
        <v>60.06</v>
      </c>
      <c r="V10" s="200">
        <v>6.05</v>
      </c>
      <c r="W10" s="200">
        <v>14.78</v>
      </c>
      <c r="X10" s="200">
        <v>62.65</v>
      </c>
      <c r="Y10" s="200">
        <v>0</v>
      </c>
      <c r="Z10" s="200">
        <v>59.11</v>
      </c>
      <c r="AA10" s="200">
        <v>38.31</v>
      </c>
      <c r="AB10" s="200">
        <v>0</v>
      </c>
      <c r="AC10" s="200">
        <v>13.29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58.84</v>
      </c>
      <c r="AJ10" s="200">
        <v>0</v>
      </c>
      <c r="AK10" s="200">
        <v>94.96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5.64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479.09</v>
      </c>
      <c r="L11" s="200">
        <v>10.64</v>
      </c>
      <c r="M11" s="200">
        <v>61.66</v>
      </c>
      <c r="N11" s="200">
        <v>50.17</v>
      </c>
      <c r="O11" s="200">
        <v>70.87</v>
      </c>
      <c r="P11" s="200">
        <v>16.84</v>
      </c>
      <c r="Q11" s="200">
        <v>4.63</v>
      </c>
      <c r="R11" s="200">
        <v>18.010000000000002</v>
      </c>
      <c r="S11" s="200">
        <v>11.21</v>
      </c>
      <c r="T11" s="200">
        <v>0</v>
      </c>
      <c r="U11" s="200">
        <v>60.06</v>
      </c>
      <c r="V11" s="200">
        <v>6.05</v>
      </c>
      <c r="W11" s="200">
        <v>14.78</v>
      </c>
      <c r="X11" s="200">
        <v>62.65</v>
      </c>
      <c r="Y11" s="200">
        <v>0</v>
      </c>
      <c r="Z11" s="200">
        <v>59.11</v>
      </c>
      <c r="AA11" s="200">
        <v>38.31</v>
      </c>
      <c r="AB11" s="200">
        <v>0</v>
      </c>
      <c r="AC11" s="200">
        <v>13.29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58.84</v>
      </c>
      <c r="AJ11" s="200">
        <v>0</v>
      </c>
      <c r="AK11" s="200">
        <v>91.86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6.99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479.09</v>
      </c>
      <c r="L12" s="200">
        <v>10.64</v>
      </c>
      <c r="M12" s="200">
        <v>61.66</v>
      </c>
      <c r="N12" s="200">
        <v>50.17</v>
      </c>
      <c r="O12" s="200">
        <v>70.87</v>
      </c>
      <c r="P12" s="200">
        <v>16.84</v>
      </c>
      <c r="Q12" s="200">
        <v>4.63</v>
      </c>
      <c r="R12" s="200">
        <v>18.010000000000002</v>
      </c>
      <c r="S12" s="200">
        <v>11.21</v>
      </c>
      <c r="T12" s="200">
        <v>0</v>
      </c>
      <c r="U12" s="200">
        <v>60.06</v>
      </c>
      <c r="V12" s="200">
        <v>6.05</v>
      </c>
      <c r="W12" s="200">
        <v>14.78</v>
      </c>
      <c r="X12" s="200">
        <v>62.65</v>
      </c>
      <c r="Y12" s="200">
        <v>0</v>
      </c>
      <c r="Z12" s="200">
        <v>59.11</v>
      </c>
      <c r="AA12" s="200">
        <v>38.31</v>
      </c>
      <c r="AB12" s="200">
        <v>0</v>
      </c>
      <c r="AC12" s="200">
        <v>13.29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58.84</v>
      </c>
      <c r="AJ12" s="200">
        <v>0</v>
      </c>
      <c r="AK12" s="200">
        <v>91.86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6.99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447.58</v>
      </c>
      <c r="L13" s="200">
        <v>10.64</v>
      </c>
      <c r="M13" s="200">
        <v>61.66</v>
      </c>
      <c r="N13" s="200">
        <v>50.17</v>
      </c>
      <c r="O13" s="200">
        <v>70.87</v>
      </c>
      <c r="P13" s="200">
        <v>16.84</v>
      </c>
      <c r="Q13" s="200">
        <v>4.63</v>
      </c>
      <c r="R13" s="200">
        <v>18.010000000000002</v>
      </c>
      <c r="S13" s="200">
        <v>11.21</v>
      </c>
      <c r="T13" s="200">
        <v>0</v>
      </c>
      <c r="U13" s="200">
        <v>60.06</v>
      </c>
      <c r="V13" s="200">
        <v>6.05</v>
      </c>
      <c r="W13" s="200">
        <v>14.78</v>
      </c>
      <c r="X13" s="200">
        <v>62.65</v>
      </c>
      <c r="Y13" s="200">
        <v>0</v>
      </c>
      <c r="Z13" s="200">
        <v>59.11</v>
      </c>
      <c r="AA13" s="200">
        <v>38.31</v>
      </c>
      <c r="AB13" s="200">
        <v>0</v>
      </c>
      <c r="AC13" s="200">
        <v>13.29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58.84</v>
      </c>
      <c r="AJ13" s="200">
        <v>0</v>
      </c>
      <c r="AK13" s="200">
        <v>76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6.99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415.11</v>
      </c>
      <c r="L14" s="200">
        <v>10.64</v>
      </c>
      <c r="M14" s="200">
        <v>61.66</v>
      </c>
      <c r="N14" s="200">
        <v>50.17</v>
      </c>
      <c r="O14" s="200">
        <v>70.87</v>
      </c>
      <c r="P14" s="200">
        <v>16.84</v>
      </c>
      <c r="Q14" s="200">
        <v>4.63</v>
      </c>
      <c r="R14" s="200">
        <v>18.010000000000002</v>
      </c>
      <c r="S14" s="200">
        <v>11.21</v>
      </c>
      <c r="T14" s="200">
        <v>0</v>
      </c>
      <c r="U14" s="200">
        <v>60.06</v>
      </c>
      <c r="V14" s="200">
        <v>6.05</v>
      </c>
      <c r="W14" s="200">
        <v>14.78</v>
      </c>
      <c r="X14" s="200">
        <v>62.65</v>
      </c>
      <c r="Y14" s="200">
        <v>0</v>
      </c>
      <c r="Z14" s="200">
        <v>59.11</v>
      </c>
      <c r="AA14" s="200">
        <v>38.31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58.84</v>
      </c>
      <c r="AJ14" s="200">
        <v>0</v>
      </c>
      <c r="AK14" s="200">
        <v>76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6.99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424.67</v>
      </c>
      <c r="L15" s="200">
        <v>10.64</v>
      </c>
      <c r="M15" s="200">
        <v>61.66</v>
      </c>
      <c r="N15" s="200">
        <v>50.17</v>
      </c>
      <c r="O15" s="200">
        <v>70.87</v>
      </c>
      <c r="P15" s="200">
        <v>16.84</v>
      </c>
      <c r="Q15" s="200">
        <v>4.63</v>
      </c>
      <c r="R15" s="200">
        <v>18.010000000000002</v>
      </c>
      <c r="S15" s="200">
        <v>11.21</v>
      </c>
      <c r="T15" s="200">
        <v>0</v>
      </c>
      <c r="U15" s="200">
        <v>60.06</v>
      </c>
      <c r="V15" s="200">
        <v>6.05</v>
      </c>
      <c r="W15" s="200">
        <v>14.78</v>
      </c>
      <c r="X15" s="200">
        <v>62.65</v>
      </c>
      <c r="Y15" s="200">
        <v>0</v>
      </c>
      <c r="Z15" s="200">
        <v>59.11</v>
      </c>
      <c r="AA15" s="200">
        <v>38.31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58.84</v>
      </c>
      <c r="AJ15" s="200">
        <v>0</v>
      </c>
      <c r="AK15" s="200">
        <v>76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428.48</v>
      </c>
      <c r="L16" s="200">
        <v>10.64</v>
      </c>
      <c r="M16" s="200">
        <v>61.66</v>
      </c>
      <c r="N16" s="200">
        <v>50.17</v>
      </c>
      <c r="O16" s="200">
        <v>70.87</v>
      </c>
      <c r="P16" s="200">
        <v>16.84</v>
      </c>
      <c r="Q16" s="200">
        <v>4.63</v>
      </c>
      <c r="R16" s="200">
        <v>18.010000000000002</v>
      </c>
      <c r="S16" s="200">
        <v>11.21</v>
      </c>
      <c r="T16" s="200">
        <v>0</v>
      </c>
      <c r="U16" s="200">
        <v>60.06</v>
      </c>
      <c r="V16" s="200">
        <v>6.05</v>
      </c>
      <c r="W16" s="200">
        <v>14.78</v>
      </c>
      <c r="X16" s="200">
        <v>62.65</v>
      </c>
      <c r="Y16" s="200">
        <v>0</v>
      </c>
      <c r="Z16" s="200">
        <v>59.11</v>
      </c>
      <c r="AA16" s="200">
        <v>38.31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58.84</v>
      </c>
      <c r="AJ16" s="200">
        <v>0</v>
      </c>
      <c r="AK16" s="200">
        <v>76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387.89</v>
      </c>
      <c r="L17" s="200">
        <v>10.64</v>
      </c>
      <c r="M17" s="200">
        <v>61.66</v>
      </c>
      <c r="N17" s="200">
        <v>50.17</v>
      </c>
      <c r="O17" s="200">
        <v>70.87</v>
      </c>
      <c r="P17" s="200">
        <v>16.84</v>
      </c>
      <c r="Q17" s="200">
        <v>4.63</v>
      </c>
      <c r="R17" s="200">
        <v>18.010000000000002</v>
      </c>
      <c r="S17" s="200">
        <v>11.21</v>
      </c>
      <c r="T17" s="200">
        <v>0</v>
      </c>
      <c r="U17" s="200">
        <v>60.06</v>
      </c>
      <c r="V17" s="200">
        <v>6.05</v>
      </c>
      <c r="W17" s="200">
        <v>14.78</v>
      </c>
      <c r="X17" s="200">
        <v>62.65</v>
      </c>
      <c r="Y17" s="200">
        <v>0</v>
      </c>
      <c r="Z17" s="200">
        <v>59.11</v>
      </c>
      <c r="AA17" s="200">
        <v>38.31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58.84</v>
      </c>
      <c r="AJ17" s="200">
        <v>0</v>
      </c>
      <c r="AK17" s="200">
        <v>76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428.52</v>
      </c>
      <c r="L18" s="200">
        <v>10.64</v>
      </c>
      <c r="M18" s="200">
        <v>61.66</v>
      </c>
      <c r="N18" s="200">
        <v>50.17</v>
      </c>
      <c r="O18" s="200">
        <v>70.87</v>
      </c>
      <c r="P18" s="200">
        <v>16.84</v>
      </c>
      <c r="Q18" s="200">
        <v>4.63</v>
      </c>
      <c r="R18" s="200">
        <v>18.010000000000002</v>
      </c>
      <c r="S18" s="200">
        <v>11.21</v>
      </c>
      <c r="T18" s="200">
        <v>0</v>
      </c>
      <c r="U18" s="200">
        <v>60.06</v>
      </c>
      <c r="V18" s="200">
        <v>6.05</v>
      </c>
      <c r="W18" s="200">
        <v>14.78</v>
      </c>
      <c r="X18" s="200">
        <v>62.65</v>
      </c>
      <c r="Y18" s="200">
        <v>0</v>
      </c>
      <c r="Z18" s="200">
        <v>59.11</v>
      </c>
      <c r="AA18" s="200">
        <v>38.31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58.84</v>
      </c>
      <c r="AJ18" s="200">
        <v>0</v>
      </c>
      <c r="AK18" s="200">
        <v>76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442.24</v>
      </c>
      <c r="L19" s="200">
        <v>10.64</v>
      </c>
      <c r="M19" s="200">
        <v>61.66</v>
      </c>
      <c r="N19" s="200">
        <v>50.17</v>
      </c>
      <c r="O19" s="200">
        <v>70.87</v>
      </c>
      <c r="P19" s="200">
        <v>16.84</v>
      </c>
      <c r="Q19" s="200">
        <v>4.63</v>
      </c>
      <c r="R19" s="200">
        <v>18.010000000000002</v>
      </c>
      <c r="S19" s="200">
        <v>11.21</v>
      </c>
      <c r="T19" s="200">
        <v>0</v>
      </c>
      <c r="U19" s="200">
        <v>60.06</v>
      </c>
      <c r="V19" s="200">
        <v>6.05</v>
      </c>
      <c r="W19" s="200">
        <v>14.78</v>
      </c>
      <c r="X19" s="200">
        <v>62.65</v>
      </c>
      <c r="Y19" s="200">
        <v>0</v>
      </c>
      <c r="Z19" s="200">
        <v>59.11</v>
      </c>
      <c r="AA19" s="200">
        <v>38.31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58.84</v>
      </c>
      <c r="AJ19" s="200">
        <v>0</v>
      </c>
      <c r="AK19" s="200">
        <v>76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439.37</v>
      </c>
      <c r="L20" s="200">
        <v>10.64</v>
      </c>
      <c r="M20" s="200">
        <v>61.66</v>
      </c>
      <c r="N20" s="200">
        <v>50.17</v>
      </c>
      <c r="O20" s="200">
        <v>70.87</v>
      </c>
      <c r="P20" s="200">
        <v>16.84</v>
      </c>
      <c r="Q20" s="200">
        <v>4.63</v>
      </c>
      <c r="R20" s="200">
        <v>18.010000000000002</v>
      </c>
      <c r="S20" s="200">
        <v>11.21</v>
      </c>
      <c r="T20" s="200">
        <v>0</v>
      </c>
      <c r="U20" s="200">
        <v>60.06</v>
      </c>
      <c r="V20" s="200">
        <v>6.05</v>
      </c>
      <c r="W20" s="200">
        <v>14.78</v>
      </c>
      <c r="X20" s="200">
        <v>62.65</v>
      </c>
      <c r="Y20" s="200">
        <v>0</v>
      </c>
      <c r="Z20" s="200">
        <v>59.11</v>
      </c>
      <c r="AA20" s="200">
        <v>38.31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58.84</v>
      </c>
      <c r="AJ20" s="200">
        <v>0</v>
      </c>
      <c r="AK20" s="200">
        <v>76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404.57</v>
      </c>
      <c r="L21" s="200">
        <v>10.64</v>
      </c>
      <c r="M21" s="200">
        <v>61.66</v>
      </c>
      <c r="N21" s="200">
        <v>50.17</v>
      </c>
      <c r="O21" s="200">
        <v>70.87</v>
      </c>
      <c r="P21" s="200">
        <v>16.84</v>
      </c>
      <c r="Q21" s="200">
        <v>4.63</v>
      </c>
      <c r="R21" s="200">
        <v>18.010000000000002</v>
      </c>
      <c r="S21" s="200">
        <v>11.21</v>
      </c>
      <c r="T21" s="200">
        <v>0</v>
      </c>
      <c r="U21" s="200">
        <v>60.06</v>
      </c>
      <c r="V21" s="200">
        <v>6.05</v>
      </c>
      <c r="W21" s="200">
        <v>14.78</v>
      </c>
      <c r="X21" s="200">
        <v>62.65</v>
      </c>
      <c r="Y21" s="200">
        <v>0</v>
      </c>
      <c r="Z21" s="200">
        <v>59.11</v>
      </c>
      <c r="AA21" s="200">
        <v>38.31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58.84</v>
      </c>
      <c r="AJ21" s="200">
        <v>0</v>
      </c>
      <c r="AK21" s="200">
        <v>76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354.9</v>
      </c>
      <c r="L22" s="200">
        <v>10.64</v>
      </c>
      <c r="M22" s="200">
        <v>61.66</v>
      </c>
      <c r="N22" s="200">
        <v>50.17</v>
      </c>
      <c r="O22" s="200">
        <v>70.87</v>
      </c>
      <c r="P22" s="200">
        <v>16.84</v>
      </c>
      <c r="Q22" s="200">
        <v>4.63</v>
      </c>
      <c r="R22" s="200">
        <v>18.010000000000002</v>
      </c>
      <c r="S22" s="200">
        <v>11.21</v>
      </c>
      <c r="T22" s="200">
        <v>0</v>
      </c>
      <c r="U22" s="200">
        <v>60.06</v>
      </c>
      <c r="V22" s="200">
        <v>6.05</v>
      </c>
      <c r="W22" s="200">
        <v>14.78</v>
      </c>
      <c r="X22" s="200">
        <v>62.65</v>
      </c>
      <c r="Y22" s="200">
        <v>0</v>
      </c>
      <c r="Z22" s="200">
        <v>59.11</v>
      </c>
      <c r="AA22" s="200">
        <v>38.31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58.84</v>
      </c>
      <c r="AJ22" s="200">
        <v>0</v>
      </c>
      <c r="AK22" s="200">
        <v>76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395.35</v>
      </c>
      <c r="L23" s="200">
        <v>10.64</v>
      </c>
      <c r="M23" s="200">
        <v>61.66</v>
      </c>
      <c r="N23" s="200">
        <v>50.17</v>
      </c>
      <c r="O23" s="200">
        <v>70.87</v>
      </c>
      <c r="P23" s="200">
        <v>16.84</v>
      </c>
      <c r="Q23" s="200">
        <v>4.63</v>
      </c>
      <c r="R23" s="200">
        <v>18.010000000000002</v>
      </c>
      <c r="S23" s="200">
        <v>11.21</v>
      </c>
      <c r="T23" s="200">
        <v>0</v>
      </c>
      <c r="U23" s="200">
        <v>60.06</v>
      </c>
      <c r="V23" s="200">
        <v>6.05</v>
      </c>
      <c r="W23" s="200">
        <v>14.78</v>
      </c>
      <c r="X23" s="200">
        <v>62.65</v>
      </c>
      <c r="Y23" s="200">
        <v>0</v>
      </c>
      <c r="Z23" s="200">
        <v>59.11</v>
      </c>
      <c r="AA23" s="200">
        <v>38.31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58.84</v>
      </c>
      <c r="AJ23" s="200">
        <v>0</v>
      </c>
      <c r="AK23" s="200">
        <v>76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383.82</v>
      </c>
      <c r="L24" s="200">
        <v>10.64</v>
      </c>
      <c r="M24" s="200">
        <v>61.66</v>
      </c>
      <c r="N24" s="200">
        <v>50.17</v>
      </c>
      <c r="O24" s="200">
        <v>70.87</v>
      </c>
      <c r="P24" s="200">
        <v>16.84</v>
      </c>
      <c r="Q24" s="200">
        <v>4.63</v>
      </c>
      <c r="R24" s="200">
        <v>18.010000000000002</v>
      </c>
      <c r="S24" s="200">
        <v>11.21</v>
      </c>
      <c r="T24" s="200">
        <v>0</v>
      </c>
      <c r="U24" s="200">
        <v>60.06</v>
      </c>
      <c r="V24" s="200">
        <v>6.05</v>
      </c>
      <c r="W24" s="200">
        <v>14.78</v>
      </c>
      <c r="X24" s="200">
        <v>62.65</v>
      </c>
      <c r="Y24" s="200">
        <v>0</v>
      </c>
      <c r="Z24" s="200">
        <v>59.11</v>
      </c>
      <c r="AA24" s="200">
        <v>38.31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58.84</v>
      </c>
      <c r="AJ24" s="200">
        <v>0</v>
      </c>
      <c r="AK24" s="200">
        <v>76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351.15</v>
      </c>
      <c r="L25" s="200">
        <v>10.64</v>
      </c>
      <c r="M25" s="200">
        <v>61.66</v>
      </c>
      <c r="N25" s="200">
        <v>50.17</v>
      </c>
      <c r="O25" s="200">
        <v>70.87</v>
      </c>
      <c r="P25" s="200">
        <v>16.84</v>
      </c>
      <c r="Q25" s="200">
        <v>4.63</v>
      </c>
      <c r="R25" s="200">
        <v>18.010000000000002</v>
      </c>
      <c r="S25" s="200">
        <v>11.21</v>
      </c>
      <c r="T25" s="200">
        <v>0</v>
      </c>
      <c r="U25" s="200">
        <v>60.06</v>
      </c>
      <c r="V25" s="200">
        <v>6.05</v>
      </c>
      <c r="W25" s="200">
        <v>14.78</v>
      </c>
      <c r="X25" s="200">
        <v>62.65</v>
      </c>
      <c r="Y25" s="200">
        <v>0</v>
      </c>
      <c r="Z25" s="200">
        <v>59.11</v>
      </c>
      <c r="AA25" s="200">
        <v>38.31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58.84</v>
      </c>
      <c r="AJ25" s="200">
        <v>0</v>
      </c>
      <c r="AK25" s="200">
        <v>76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348.39</v>
      </c>
      <c r="L26" s="200">
        <v>10.64</v>
      </c>
      <c r="M26" s="200">
        <v>61.66</v>
      </c>
      <c r="N26" s="200">
        <v>50.17</v>
      </c>
      <c r="O26" s="200">
        <v>70.87</v>
      </c>
      <c r="P26" s="200">
        <v>16.84</v>
      </c>
      <c r="Q26" s="200">
        <v>4.63</v>
      </c>
      <c r="R26" s="200">
        <v>18.010000000000002</v>
      </c>
      <c r="S26" s="200">
        <v>11.21</v>
      </c>
      <c r="T26" s="200">
        <v>0</v>
      </c>
      <c r="U26" s="200">
        <v>60.06</v>
      </c>
      <c r="V26" s="200">
        <v>6.05</v>
      </c>
      <c r="W26" s="200">
        <v>14.78</v>
      </c>
      <c r="X26" s="200">
        <v>62.65</v>
      </c>
      <c r="Y26" s="200">
        <v>0</v>
      </c>
      <c r="Z26" s="200">
        <v>59.11</v>
      </c>
      <c r="AA26" s="200">
        <v>38.31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58.84</v>
      </c>
      <c r="AJ26" s="200">
        <v>0</v>
      </c>
      <c r="AK26" s="200">
        <v>76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297.83</v>
      </c>
      <c r="L27" s="200">
        <v>10.64</v>
      </c>
      <c r="M27" s="200">
        <v>61.66</v>
      </c>
      <c r="N27" s="200">
        <v>50.17</v>
      </c>
      <c r="O27" s="200">
        <v>70.87</v>
      </c>
      <c r="P27" s="200">
        <v>16.84</v>
      </c>
      <c r="Q27" s="200">
        <v>4.63</v>
      </c>
      <c r="R27" s="200">
        <v>18.010000000000002</v>
      </c>
      <c r="S27" s="200">
        <v>11.21</v>
      </c>
      <c r="T27" s="200">
        <v>0</v>
      </c>
      <c r="U27" s="200">
        <v>60.06</v>
      </c>
      <c r="V27" s="200">
        <v>6.05</v>
      </c>
      <c r="W27" s="200">
        <v>14.78</v>
      </c>
      <c r="X27" s="200">
        <v>62.65</v>
      </c>
      <c r="Y27" s="200">
        <v>0</v>
      </c>
      <c r="Z27" s="200">
        <v>59.11</v>
      </c>
      <c r="AA27" s="200">
        <v>38.31</v>
      </c>
      <c r="AB27" s="200">
        <v>0</v>
      </c>
      <c r="AC27" s="200">
        <v>13.56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58.84</v>
      </c>
      <c r="AJ27" s="200">
        <v>0</v>
      </c>
      <c r="AK27" s="200">
        <v>76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7.03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336.16</v>
      </c>
      <c r="L28" s="200">
        <v>10.64</v>
      </c>
      <c r="M28" s="200">
        <v>61.66</v>
      </c>
      <c r="N28" s="200">
        <v>50.17</v>
      </c>
      <c r="O28" s="200">
        <v>70.87</v>
      </c>
      <c r="P28" s="200">
        <v>16.84</v>
      </c>
      <c r="Q28" s="200">
        <v>4.63</v>
      </c>
      <c r="R28" s="200">
        <v>18.010000000000002</v>
      </c>
      <c r="S28" s="200">
        <v>11.21</v>
      </c>
      <c r="T28" s="200">
        <v>0</v>
      </c>
      <c r="U28" s="200">
        <v>60.06</v>
      </c>
      <c r="V28" s="200">
        <v>6.05</v>
      </c>
      <c r="W28" s="200">
        <v>14.78</v>
      </c>
      <c r="X28" s="200">
        <v>62.65</v>
      </c>
      <c r="Y28" s="200">
        <v>0</v>
      </c>
      <c r="Z28" s="200">
        <v>59.11</v>
      </c>
      <c r="AA28" s="200">
        <v>38.31</v>
      </c>
      <c r="AB28" s="200">
        <v>0</v>
      </c>
      <c r="AC28" s="200">
        <v>13.56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58.84</v>
      </c>
      <c r="AJ28" s="200">
        <v>0</v>
      </c>
      <c r="AK28" s="200">
        <v>76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13.85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342.37</v>
      </c>
      <c r="L29" s="200">
        <v>10.64</v>
      </c>
      <c r="M29" s="200">
        <v>61.66</v>
      </c>
      <c r="N29" s="200">
        <v>50.17</v>
      </c>
      <c r="O29" s="200">
        <v>70.87</v>
      </c>
      <c r="P29" s="200">
        <v>16.84</v>
      </c>
      <c r="Q29" s="200">
        <v>4.63</v>
      </c>
      <c r="R29" s="200">
        <v>18.010000000000002</v>
      </c>
      <c r="S29" s="200">
        <v>11.21</v>
      </c>
      <c r="T29" s="200">
        <v>0</v>
      </c>
      <c r="U29" s="200">
        <v>60.06</v>
      </c>
      <c r="V29" s="200">
        <v>6.05</v>
      </c>
      <c r="W29" s="200">
        <v>14.78</v>
      </c>
      <c r="X29" s="200">
        <v>62.65</v>
      </c>
      <c r="Y29" s="200">
        <v>0</v>
      </c>
      <c r="Z29" s="200">
        <v>59.11</v>
      </c>
      <c r="AA29" s="200">
        <v>38.31</v>
      </c>
      <c r="AB29" s="200">
        <v>0</v>
      </c>
      <c r="AC29" s="200">
        <v>13.56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58.84</v>
      </c>
      <c r="AJ29" s="200">
        <v>0</v>
      </c>
      <c r="AK29" s="200">
        <v>76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22.39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342.49</v>
      </c>
      <c r="L30" s="200">
        <v>10.64</v>
      </c>
      <c r="M30" s="200">
        <v>61.66</v>
      </c>
      <c r="N30" s="200">
        <v>50.17</v>
      </c>
      <c r="O30" s="200">
        <v>70.87</v>
      </c>
      <c r="P30" s="200">
        <v>16.84</v>
      </c>
      <c r="Q30" s="200">
        <v>4.63</v>
      </c>
      <c r="R30" s="200">
        <v>18.010000000000002</v>
      </c>
      <c r="S30" s="200">
        <v>11.21</v>
      </c>
      <c r="T30" s="200">
        <v>0</v>
      </c>
      <c r="U30" s="200">
        <v>60.06</v>
      </c>
      <c r="V30" s="200">
        <v>6.05</v>
      </c>
      <c r="W30" s="200">
        <v>14.78</v>
      </c>
      <c r="X30" s="200">
        <v>62.65</v>
      </c>
      <c r="Y30" s="200">
        <v>0</v>
      </c>
      <c r="Z30" s="200">
        <v>59.11</v>
      </c>
      <c r="AA30" s="200">
        <v>38.31</v>
      </c>
      <c r="AB30" s="200">
        <v>0</v>
      </c>
      <c r="AC30" s="200">
        <v>13.56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58.84</v>
      </c>
      <c r="AJ30" s="200">
        <v>0</v>
      </c>
      <c r="AK30" s="200">
        <v>76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28.96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349.8</v>
      </c>
      <c r="L31" s="200">
        <v>10.64</v>
      </c>
      <c r="M31" s="200">
        <v>58.32</v>
      </c>
      <c r="N31" s="200">
        <v>50.17</v>
      </c>
      <c r="O31" s="200">
        <v>70.87</v>
      </c>
      <c r="P31" s="200">
        <v>16.84</v>
      </c>
      <c r="Q31" s="200">
        <v>4.63</v>
      </c>
      <c r="R31" s="200">
        <v>18.010000000000002</v>
      </c>
      <c r="S31" s="200">
        <v>11.21</v>
      </c>
      <c r="T31" s="200">
        <v>0</v>
      </c>
      <c r="U31" s="200">
        <v>60.06</v>
      </c>
      <c r="V31" s="200">
        <v>6.05</v>
      </c>
      <c r="W31" s="200">
        <v>14.78</v>
      </c>
      <c r="X31" s="200">
        <v>62.65</v>
      </c>
      <c r="Y31" s="200">
        <v>0</v>
      </c>
      <c r="Z31" s="200">
        <v>59.11</v>
      </c>
      <c r="AA31" s="200">
        <v>38.31</v>
      </c>
      <c r="AB31" s="200">
        <v>0</v>
      </c>
      <c r="AC31" s="200">
        <v>13.56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58.84</v>
      </c>
      <c r="AJ31" s="200">
        <v>0</v>
      </c>
      <c r="AK31" s="200">
        <v>76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35.35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324.75</v>
      </c>
      <c r="L32" s="200">
        <v>10.64</v>
      </c>
      <c r="M32" s="200">
        <v>58.32</v>
      </c>
      <c r="N32" s="200">
        <v>50.17</v>
      </c>
      <c r="O32" s="200">
        <v>70.87</v>
      </c>
      <c r="P32" s="200">
        <v>16.84</v>
      </c>
      <c r="Q32" s="200">
        <v>4.63</v>
      </c>
      <c r="R32" s="200">
        <v>18.010000000000002</v>
      </c>
      <c r="S32" s="200">
        <v>11.21</v>
      </c>
      <c r="T32" s="200">
        <v>0</v>
      </c>
      <c r="U32" s="200">
        <v>60.06</v>
      </c>
      <c r="V32" s="200">
        <v>6.05</v>
      </c>
      <c r="W32" s="200">
        <v>14.78</v>
      </c>
      <c r="X32" s="200">
        <v>62.65</v>
      </c>
      <c r="Y32" s="200">
        <v>0</v>
      </c>
      <c r="Z32" s="200">
        <v>59.11</v>
      </c>
      <c r="AA32" s="200">
        <v>38.31</v>
      </c>
      <c r="AB32" s="200">
        <v>0</v>
      </c>
      <c r="AC32" s="200">
        <v>13.56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58.84</v>
      </c>
      <c r="AJ32" s="200">
        <v>0</v>
      </c>
      <c r="AK32" s="200">
        <v>76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342.49</v>
      </c>
      <c r="L33" s="200">
        <v>10.64</v>
      </c>
      <c r="M33" s="200">
        <v>58.32</v>
      </c>
      <c r="N33" s="200">
        <v>50.17</v>
      </c>
      <c r="O33" s="200">
        <v>70.87</v>
      </c>
      <c r="P33" s="200">
        <v>16.84</v>
      </c>
      <c r="Q33" s="200">
        <v>4.63</v>
      </c>
      <c r="R33" s="200">
        <v>18.010000000000002</v>
      </c>
      <c r="S33" s="200">
        <v>11.21</v>
      </c>
      <c r="T33" s="200">
        <v>0</v>
      </c>
      <c r="U33" s="200">
        <v>60.06</v>
      </c>
      <c r="V33" s="200">
        <v>6.05</v>
      </c>
      <c r="W33" s="200">
        <v>14.78</v>
      </c>
      <c r="X33" s="200">
        <v>62.65</v>
      </c>
      <c r="Y33" s="200">
        <v>0</v>
      </c>
      <c r="Z33" s="200">
        <v>59.11</v>
      </c>
      <c r="AA33" s="200">
        <v>38.31</v>
      </c>
      <c r="AB33" s="200">
        <v>0</v>
      </c>
      <c r="AC33" s="200">
        <v>13.56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58.84</v>
      </c>
      <c r="AJ33" s="200">
        <v>0</v>
      </c>
      <c r="AK33" s="200">
        <v>76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331.34</v>
      </c>
      <c r="L34" s="200">
        <v>10.64</v>
      </c>
      <c r="M34" s="200">
        <v>58.32</v>
      </c>
      <c r="N34" s="200">
        <v>50.17</v>
      </c>
      <c r="O34" s="200">
        <v>70.87</v>
      </c>
      <c r="P34" s="200">
        <v>16.84</v>
      </c>
      <c r="Q34" s="200">
        <v>4.63</v>
      </c>
      <c r="R34" s="200">
        <v>18.010000000000002</v>
      </c>
      <c r="S34" s="200">
        <v>11.21</v>
      </c>
      <c r="T34" s="200">
        <v>0</v>
      </c>
      <c r="U34" s="200">
        <v>60.06</v>
      </c>
      <c r="V34" s="200">
        <v>6.05</v>
      </c>
      <c r="W34" s="200">
        <v>14.78</v>
      </c>
      <c r="X34" s="200">
        <v>62.65</v>
      </c>
      <c r="Y34" s="200">
        <v>0</v>
      </c>
      <c r="Z34" s="200">
        <v>59.11</v>
      </c>
      <c r="AA34" s="200">
        <v>38.31</v>
      </c>
      <c r="AB34" s="200">
        <v>0</v>
      </c>
      <c r="AC34" s="200">
        <v>13.56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58.84</v>
      </c>
      <c r="AJ34" s="200">
        <v>0</v>
      </c>
      <c r="AK34" s="200">
        <v>76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323.98</v>
      </c>
      <c r="L35" s="200">
        <v>10.64</v>
      </c>
      <c r="M35" s="200">
        <v>61.66</v>
      </c>
      <c r="N35" s="200">
        <v>50.17</v>
      </c>
      <c r="O35" s="200">
        <v>70.87</v>
      </c>
      <c r="P35" s="200">
        <v>16.84</v>
      </c>
      <c r="Q35" s="200">
        <v>4.63</v>
      </c>
      <c r="R35" s="200">
        <v>18.010000000000002</v>
      </c>
      <c r="S35" s="200">
        <v>11.21</v>
      </c>
      <c r="T35" s="200">
        <v>0</v>
      </c>
      <c r="U35" s="200">
        <v>60.06</v>
      </c>
      <c r="V35" s="200">
        <v>6.05</v>
      </c>
      <c r="W35" s="200">
        <v>14.78</v>
      </c>
      <c r="X35" s="200">
        <v>62.65</v>
      </c>
      <c r="Y35" s="200">
        <v>0</v>
      </c>
      <c r="Z35" s="200">
        <v>59.11</v>
      </c>
      <c r="AA35" s="200">
        <v>38.31</v>
      </c>
      <c r="AB35" s="200">
        <v>0</v>
      </c>
      <c r="AC35" s="200">
        <v>13.56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58.84</v>
      </c>
      <c r="AJ35" s="200">
        <v>0</v>
      </c>
      <c r="AK35" s="200">
        <v>76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326.06</v>
      </c>
      <c r="L36" s="200">
        <v>10.64</v>
      </c>
      <c r="M36" s="200">
        <v>61.66</v>
      </c>
      <c r="N36" s="200">
        <v>50.17</v>
      </c>
      <c r="O36" s="200">
        <v>70.87</v>
      </c>
      <c r="P36" s="200">
        <v>16.84</v>
      </c>
      <c r="Q36" s="200">
        <v>4.63</v>
      </c>
      <c r="R36" s="200">
        <v>18.010000000000002</v>
      </c>
      <c r="S36" s="200">
        <v>11.21</v>
      </c>
      <c r="T36" s="200">
        <v>0</v>
      </c>
      <c r="U36" s="200">
        <v>60.06</v>
      </c>
      <c r="V36" s="200">
        <v>6.05</v>
      </c>
      <c r="W36" s="200">
        <v>14.78</v>
      </c>
      <c r="X36" s="200">
        <v>62.65</v>
      </c>
      <c r="Y36" s="200">
        <v>0</v>
      </c>
      <c r="Z36" s="200">
        <v>59.11</v>
      </c>
      <c r="AA36" s="200">
        <v>38.31</v>
      </c>
      <c r="AB36" s="200">
        <v>0</v>
      </c>
      <c r="AC36" s="200">
        <v>13.56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58.84</v>
      </c>
      <c r="AJ36" s="200">
        <v>0</v>
      </c>
      <c r="AK36" s="200">
        <v>76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291.02999999999997</v>
      </c>
      <c r="L37" s="200">
        <v>10.64</v>
      </c>
      <c r="M37" s="200">
        <v>61.66</v>
      </c>
      <c r="N37" s="200">
        <v>50.17</v>
      </c>
      <c r="O37" s="200">
        <v>70.87</v>
      </c>
      <c r="P37" s="200">
        <v>16.84</v>
      </c>
      <c r="Q37" s="200">
        <v>4.63</v>
      </c>
      <c r="R37" s="200">
        <v>18.010000000000002</v>
      </c>
      <c r="S37" s="200">
        <v>11.21</v>
      </c>
      <c r="T37" s="200">
        <v>0</v>
      </c>
      <c r="U37" s="200">
        <v>60.06</v>
      </c>
      <c r="V37" s="200">
        <v>6.05</v>
      </c>
      <c r="W37" s="200">
        <v>14.78</v>
      </c>
      <c r="X37" s="200">
        <v>62.65</v>
      </c>
      <c r="Y37" s="200">
        <v>0</v>
      </c>
      <c r="Z37" s="200">
        <v>59.11</v>
      </c>
      <c r="AA37" s="200">
        <v>38.31</v>
      </c>
      <c r="AB37" s="200">
        <v>0</v>
      </c>
      <c r="AC37" s="200">
        <v>13.56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58.84</v>
      </c>
      <c r="AJ37" s="200">
        <v>0</v>
      </c>
      <c r="AK37" s="200">
        <v>76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341.6</v>
      </c>
      <c r="L38" s="200">
        <v>10.64</v>
      </c>
      <c r="M38" s="200">
        <v>61.66</v>
      </c>
      <c r="N38" s="200">
        <v>50.17</v>
      </c>
      <c r="O38" s="200">
        <v>70.87</v>
      </c>
      <c r="P38" s="200">
        <v>16.84</v>
      </c>
      <c r="Q38" s="200">
        <v>4.63</v>
      </c>
      <c r="R38" s="200">
        <v>18.010000000000002</v>
      </c>
      <c r="S38" s="200">
        <v>11.21</v>
      </c>
      <c r="T38" s="200">
        <v>0</v>
      </c>
      <c r="U38" s="200">
        <v>60.06</v>
      </c>
      <c r="V38" s="200">
        <v>6.05</v>
      </c>
      <c r="W38" s="200">
        <v>14.78</v>
      </c>
      <c r="X38" s="200">
        <v>62.65</v>
      </c>
      <c r="Y38" s="200">
        <v>0</v>
      </c>
      <c r="Z38" s="200">
        <v>59.11</v>
      </c>
      <c r="AA38" s="200">
        <v>38.31</v>
      </c>
      <c r="AB38" s="200">
        <v>0</v>
      </c>
      <c r="AC38" s="200">
        <v>13.56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58.84</v>
      </c>
      <c r="AJ38" s="200">
        <v>0</v>
      </c>
      <c r="AK38" s="200">
        <v>76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352.31</v>
      </c>
      <c r="L39" s="200">
        <v>10.64</v>
      </c>
      <c r="M39" s="200">
        <v>61.66</v>
      </c>
      <c r="N39" s="200">
        <v>50.17</v>
      </c>
      <c r="O39" s="200">
        <v>70.87</v>
      </c>
      <c r="P39" s="200">
        <v>16.84</v>
      </c>
      <c r="Q39" s="200">
        <v>4.63</v>
      </c>
      <c r="R39" s="200">
        <v>18.010000000000002</v>
      </c>
      <c r="S39" s="200">
        <v>11.21</v>
      </c>
      <c r="T39" s="200">
        <v>0</v>
      </c>
      <c r="U39" s="200">
        <v>60.06</v>
      </c>
      <c r="V39" s="200">
        <v>6.05</v>
      </c>
      <c r="W39" s="200">
        <v>14.78</v>
      </c>
      <c r="X39" s="200">
        <v>62.65</v>
      </c>
      <c r="Y39" s="200">
        <v>0</v>
      </c>
      <c r="Z39" s="200">
        <v>59.11</v>
      </c>
      <c r="AA39" s="200">
        <v>38.31</v>
      </c>
      <c r="AB39" s="200">
        <v>0</v>
      </c>
      <c r="AC39" s="200">
        <v>12.27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58.84</v>
      </c>
      <c r="AJ39" s="200">
        <v>0</v>
      </c>
      <c r="AK39" s="200">
        <v>76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403.26</v>
      </c>
      <c r="L40" s="200">
        <v>10.64</v>
      </c>
      <c r="M40" s="200">
        <v>61.66</v>
      </c>
      <c r="N40" s="200">
        <v>50.17</v>
      </c>
      <c r="O40" s="200">
        <v>70.87</v>
      </c>
      <c r="P40" s="200">
        <v>16.84</v>
      </c>
      <c r="Q40" s="200">
        <v>4.63</v>
      </c>
      <c r="R40" s="200">
        <v>18.010000000000002</v>
      </c>
      <c r="S40" s="200">
        <v>11.21</v>
      </c>
      <c r="T40" s="200">
        <v>0</v>
      </c>
      <c r="U40" s="200">
        <v>60.06</v>
      </c>
      <c r="V40" s="200">
        <v>6.05</v>
      </c>
      <c r="W40" s="200">
        <v>14.78</v>
      </c>
      <c r="X40" s="200">
        <v>62.65</v>
      </c>
      <c r="Y40" s="200">
        <v>0</v>
      </c>
      <c r="Z40" s="200">
        <v>59.11</v>
      </c>
      <c r="AA40" s="200">
        <v>38.31</v>
      </c>
      <c r="AB40" s="200">
        <v>0</v>
      </c>
      <c r="AC40" s="200">
        <v>12.27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58.84</v>
      </c>
      <c r="AJ40" s="200">
        <v>0</v>
      </c>
      <c r="AK40" s="200">
        <v>76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424.07</v>
      </c>
      <c r="L41" s="200">
        <v>10.64</v>
      </c>
      <c r="M41" s="200">
        <v>61.66</v>
      </c>
      <c r="N41" s="200">
        <v>50.17</v>
      </c>
      <c r="O41" s="200">
        <v>70.87</v>
      </c>
      <c r="P41" s="200">
        <v>16.84</v>
      </c>
      <c r="Q41" s="200">
        <v>4.63</v>
      </c>
      <c r="R41" s="200">
        <v>18.010000000000002</v>
      </c>
      <c r="S41" s="200">
        <v>11.21</v>
      </c>
      <c r="T41" s="200">
        <v>0</v>
      </c>
      <c r="U41" s="200">
        <v>60.06</v>
      </c>
      <c r="V41" s="200">
        <v>6.05</v>
      </c>
      <c r="W41" s="200">
        <v>14.78</v>
      </c>
      <c r="X41" s="200">
        <v>62.65</v>
      </c>
      <c r="Y41" s="200">
        <v>0</v>
      </c>
      <c r="Z41" s="200">
        <v>59.11</v>
      </c>
      <c r="AA41" s="200">
        <v>38.31</v>
      </c>
      <c r="AB41" s="200">
        <v>0</v>
      </c>
      <c r="AC41" s="200">
        <v>12.27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58.84</v>
      </c>
      <c r="AJ41" s="200">
        <v>0</v>
      </c>
      <c r="AK41" s="200">
        <v>76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398.57</v>
      </c>
      <c r="L42" s="200">
        <v>10.64</v>
      </c>
      <c r="M42" s="200">
        <v>61.66</v>
      </c>
      <c r="N42" s="200">
        <v>50.17</v>
      </c>
      <c r="O42" s="200">
        <v>70.87</v>
      </c>
      <c r="P42" s="200">
        <v>16.84</v>
      </c>
      <c r="Q42" s="200">
        <v>4.63</v>
      </c>
      <c r="R42" s="200">
        <v>18.010000000000002</v>
      </c>
      <c r="S42" s="200">
        <v>11.21</v>
      </c>
      <c r="T42" s="200">
        <v>0</v>
      </c>
      <c r="U42" s="200">
        <v>60.06</v>
      </c>
      <c r="V42" s="200">
        <v>6.05</v>
      </c>
      <c r="W42" s="200">
        <v>14.78</v>
      </c>
      <c r="X42" s="200">
        <v>62.65</v>
      </c>
      <c r="Y42" s="200">
        <v>0</v>
      </c>
      <c r="Z42" s="200">
        <v>59.11</v>
      </c>
      <c r="AA42" s="200">
        <v>38.31</v>
      </c>
      <c r="AB42" s="200">
        <v>0</v>
      </c>
      <c r="AC42" s="200">
        <v>12.27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58.84</v>
      </c>
      <c r="AJ42" s="200">
        <v>0</v>
      </c>
      <c r="AK42" s="200">
        <v>76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468.3</v>
      </c>
      <c r="L43" s="200">
        <v>10.64</v>
      </c>
      <c r="M43" s="200">
        <v>61.66</v>
      </c>
      <c r="N43" s="200">
        <v>50.17</v>
      </c>
      <c r="O43" s="200">
        <v>70.87</v>
      </c>
      <c r="P43" s="200">
        <v>16.84</v>
      </c>
      <c r="Q43" s="200">
        <v>4.63</v>
      </c>
      <c r="R43" s="200">
        <v>18.010000000000002</v>
      </c>
      <c r="S43" s="200">
        <v>11.21</v>
      </c>
      <c r="T43" s="200">
        <v>0</v>
      </c>
      <c r="U43" s="200">
        <v>60.06</v>
      </c>
      <c r="V43" s="200">
        <v>6.05</v>
      </c>
      <c r="W43" s="200">
        <v>14.78</v>
      </c>
      <c r="X43" s="200">
        <v>62.65</v>
      </c>
      <c r="Y43" s="200">
        <v>0</v>
      </c>
      <c r="Z43" s="200">
        <v>59.11</v>
      </c>
      <c r="AA43" s="200">
        <v>38.31</v>
      </c>
      <c r="AB43" s="200">
        <v>0</v>
      </c>
      <c r="AC43" s="200">
        <v>12.27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58.84</v>
      </c>
      <c r="AJ43" s="200">
        <v>0</v>
      </c>
      <c r="AK43" s="200">
        <v>76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456.14</v>
      </c>
      <c r="L44" s="200">
        <v>10.64</v>
      </c>
      <c r="M44" s="200">
        <v>61.66</v>
      </c>
      <c r="N44" s="200">
        <v>50.17</v>
      </c>
      <c r="O44" s="200">
        <v>70.87</v>
      </c>
      <c r="P44" s="200">
        <v>16.84</v>
      </c>
      <c r="Q44" s="200">
        <v>4.63</v>
      </c>
      <c r="R44" s="200">
        <v>18.010000000000002</v>
      </c>
      <c r="S44" s="200">
        <v>11.21</v>
      </c>
      <c r="T44" s="200">
        <v>0</v>
      </c>
      <c r="U44" s="200">
        <v>60.06</v>
      </c>
      <c r="V44" s="200">
        <v>6.05</v>
      </c>
      <c r="W44" s="200">
        <v>14.78</v>
      </c>
      <c r="X44" s="200">
        <v>62.65</v>
      </c>
      <c r="Y44" s="200">
        <v>0</v>
      </c>
      <c r="Z44" s="200">
        <v>59.11</v>
      </c>
      <c r="AA44" s="200">
        <v>38.31</v>
      </c>
      <c r="AB44" s="200">
        <v>0</v>
      </c>
      <c r="AC44" s="200">
        <v>12.92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58.84</v>
      </c>
      <c r="AJ44" s="200">
        <v>0</v>
      </c>
      <c r="AK44" s="200">
        <v>76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449.48</v>
      </c>
      <c r="L45" s="200">
        <v>10.64</v>
      </c>
      <c r="M45" s="200">
        <v>61.66</v>
      </c>
      <c r="N45" s="200">
        <v>50.17</v>
      </c>
      <c r="O45" s="200">
        <v>70.87</v>
      </c>
      <c r="P45" s="200">
        <v>16.84</v>
      </c>
      <c r="Q45" s="200">
        <v>4.63</v>
      </c>
      <c r="R45" s="200">
        <v>18.010000000000002</v>
      </c>
      <c r="S45" s="200">
        <v>11.21</v>
      </c>
      <c r="T45" s="200">
        <v>0</v>
      </c>
      <c r="U45" s="200">
        <v>60.06</v>
      </c>
      <c r="V45" s="200">
        <v>6.05</v>
      </c>
      <c r="W45" s="200">
        <v>14.78</v>
      </c>
      <c r="X45" s="200">
        <v>62.65</v>
      </c>
      <c r="Y45" s="200">
        <v>0</v>
      </c>
      <c r="Z45" s="200">
        <v>59.11</v>
      </c>
      <c r="AA45" s="200">
        <v>38.31</v>
      </c>
      <c r="AB45" s="200">
        <v>0</v>
      </c>
      <c r="AC45" s="200">
        <v>12.92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58.84</v>
      </c>
      <c r="AJ45" s="200">
        <v>0</v>
      </c>
      <c r="AK45" s="200">
        <v>76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455.41</v>
      </c>
      <c r="L46" s="200">
        <v>10.64</v>
      </c>
      <c r="M46" s="200">
        <v>61.66</v>
      </c>
      <c r="N46" s="200">
        <v>50.17</v>
      </c>
      <c r="O46" s="200">
        <v>70.87</v>
      </c>
      <c r="P46" s="200">
        <v>16.84</v>
      </c>
      <c r="Q46" s="200">
        <v>4.63</v>
      </c>
      <c r="R46" s="200">
        <v>18.010000000000002</v>
      </c>
      <c r="S46" s="200">
        <v>11.21</v>
      </c>
      <c r="T46" s="200">
        <v>0</v>
      </c>
      <c r="U46" s="200">
        <v>60.06</v>
      </c>
      <c r="V46" s="200">
        <v>6.05</v>
      </c>
      <c r="W46" s="200">
        <v>14.78</v>
      </c>
      <c r="X46" s="200">
        <v>62.65</v>
      </c>
      <c r="Y46" s="200">
        <v>0</v>
      </c>
      <c r="Z46" s="200">
        <v>59.11</v>
      </c>
      <c r="AA46" s="200">
        <v>38.31</v>
      </c>
      <c r="AB46" s="200">
        <v>0</v>
      </c>
      <c r="AC46" s="200">
        <v>12.92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58.84</v>
      </c>
      <c r="AJ46" s="200">
        <v>0</v>
      </c>
      <c r="AK46" s="200">
        <v>76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423.56</v>
      </c>
      <c r="L47" s="200">
        <v>10.64</v>
      </c>
      <c r="M47" s="200">
        <v>61.66</v>
      </c>
      <c r="N47" s="200">
        <v>50.17</v>
      </c>
      <c r="O47" s="200">
        <v>70.87</v>
      </c>
      <c r="P47" s="200">
        <v>16.84</v>
      </c>
      <c r="Q47" s="200">
        <v>4.63</v>
      </c>
      <c r="R47" s="200">
        <v>18.010000000000002</v>
      </c>
      <c r="S47" s="200">
        <v>11.21</v>
      </c>
      <c r="T47" s="200">
        <v>0</v>
      </c>
      <c r="U47" s="200">
        <v>60.06</v>
      </c>
      <c r="V47" s="200">
        <v>6.05</v>
      </c>
      <c r="W47" s="200">
        <v>14.78</v>
      </c>
      <c r="X47" s="200">
        <v>62.65</v>
      </c>
      <c r="Y47" s="200">
        <v>0</v>
      </c>
      <c r="Z47" s="200">
        <v>59.11</v>
      </c>
      <c r="AA47" s="200">
        <v>38.31</v>
      </c>
      <c r="AB47" s="200">
        <v>0</v>
      </c>
      <c r="AC47" s="200">
        <v>12.92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58.84</v>
      </c>
      <c r="AJ47" s="200">
        <v>0</v>
      </c>
      <c r="AK47" s="200">
        <v>70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337.2</v>
      </c>
      <c r="L48" s="200">
        <v>10.64</v>
      </c>
      <c r="M48" s="200">
        <v>61.66</v>
      </c>
      <c r="N48" s="200">
        <v>50.17</v>
      </c>
      <c r="O48" s="200">
        <v>70.87</v>
      </c>
      <c r="P48" s="200">
        <v>16.84</v>
      </c>
      <c r="Q48" s="200">
        <v>4.63</v>
      </c>
      <c r="R48" s="200">
        <v>18.010000000000002</v>
      </c>
      <c r="S48" s="200">
        <v>11.21</v>
      </c>
      <c r="T48" s="200">
        <v>0</v>
      </c>
      <c r="U48" s="200">
        <v>60.06</v>
      </c>
      <c r="V48" s="200">
        <v>6.05</v>
      </c>
      <c r="W48" s="200">
        <v>14.78</v>
      </c>
      <c r="X48" s="200">
        <v>62.65</v>
      </c>
      <c r="Y48" s="200">
        <v>0</v>
      </c>
      <c r="Z48" s="200">
        <v>59.11</v>
      </c>
      <c r="AA48" s="200">
        <v>38.31</v>
      </c>
      <c r="AB48" s="200">
        <v>0</v>
      </c>
      <c r="AC48" s="200">
        <v>12.92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58.84</v>
      </c>
      <c r="AJ48" s="200">
        <v>0</v>
      </c>
      <c r="AK48" s="200">
        <v>70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341.07</v>
      </c>
      <c r="L49" s="200">
        <v>10.64</v>
      </c>
      <c r="M49" s="200">
        <v>61.66</v>
      </c>
      <c r="N49" s="200">
        <v>50.17</v>
      </c>
      <c r="O49" s="200">
        <v>70.87</v>
      </c>
      <c r="P49" s="200">
        <v>16.84</v>
      </c>
      <c r="Q49" s="200">
        <v>4.63</v>
      </c>
      <c r="R49" s="200">
        <v>18.010000000000002</v>
      </c>
      <c r="S49" s="200">
        <v>11.21</v>
      </c>
      <c r="T49" s="200">
        <v>0</v>
      </c>
      <c r="U49" s="200">
        <v>60.06</v>
      </c>
      <c r="V49" s="200">
        <v>6.05</v>
      </c>
      <c r="W49" s="200">
        <v>14.78</v>
      </c>
      <c r="X49" s="200">
        <v>62.65</v>
      </c>
      <c r="Y49" s="200">
        <v>0</v>
      </c>
      <c r="Z49" s="200">
        <v>59.11</v>
      </c>
      <c r="AA49" s="200">
        <v>38.31</v>
      </c>
      <c r="AB49" s="200">
        <v>0</v>
      </c>
      <c r="AC49" s="200">
        <v>12.92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58.84</v>
      </c>
      <c r="AJ49" s="200">
        <v>0</v>
      </c>
      <c r="AK49" s="200">
        <v>70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405.84</v>
      </c>
      <c r="L50" s="200">
        <v>10.64</v>
      </c>
      <c r="M50" s="200">
        <v>61.66</v>
      </c>
      <c r="N50" s="200">
        <v>50.17</v>
      </c>
      <c r="O50" s="200">
        <v>70.87</v>
      </c>
      <c r="P50" s="200">
        <v>16.84</v>
      </c>
      <c r="Q50" s="200">
        <v>4.63</v>
      </c>
      <c r="R50" s="200">
        <v>18.010000000000002</v>
      </c>
      <c r="S50" s="200">
        <v>11.21</v>
      </c>
      <c r="T50" s="200">
        <v>0</v>
      </c>
      <c r="U50" s="200">
        <v>60.06</v>
      </c>
      <c r="V50" s="200">
        <v>6.05</v>
      </c>
      <c r="W50" s="200">
        <v>14.78</v>
      </c>
      <c r="X50" s="200">
        <v>62.65</v>
      </c>
      <c r="Y50" s="200">
        <v>0</v>
      </c>
      <c r="Z50" s="200">
        <v>59.11</v>
      </c>
      <c r="AA50" s="200">
        <v>38.31</v>
      </c>
      <c r="AB50" s="200">
        <v>0</v>
      </c>
      <c r="AC50" s="200">
        <v>12.92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58.84</v>
      </c>
      <c r="AJ50" s="200">
        <v>0</v>
      </c>
      <c r="AK50" s="200">
        <v>70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426.28</v>
      </c>
      <c r="L51" s="200">
        <v>10.64</v>
      </c>
      <c r="M51" s="200">
        <v>61.66</v>
      </c>
      <c r="N51" s="200">
        <v>50.17</v>
      </c>
      <c r="O51" s="200">
        <v>70.87</v>
      </c>
      <c r="P51" s="200">
        <v>16.84</v>
      </c>
      <c r="Q51" s="200">
        <v>4.63</v>
      </c>
      <c r="R51" s="200">
        <v>18.010000000000002</v>
      </c>
      <c r="S51" s="200">
        <v>11.21</v>
      </c>
      <c r="T51" s="200">
        <v>0</v>
      </c>
      <c r="U51" s="200">
        <v>60.06</v>
      </c>
      <c r="V51" s="200">
        <v>6.05</v>
      </c>
      <c r="W51" s="200">
        <v>14.78</v>
      </c>
      <c r="X51" s="200">
        <v>62.65</v>
      </c>
      <c r="Y51" s="200">
        <v>0</v>
      </c>
      <c r="Z51" s="200">
        <v>59.11</v>
      </c>
      <c r="AA51" s="200">
        <v>38.31</v>
      </c>
      <c r="AB51" s="200">
        <v>0</v>
      </c>
      <c r="AC51" s="200">
        <v>12.92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58.84</v>
      </c>
      <c r="AJ51" s="200">
        <v>0</v>
      </c>
      <c r="AK51" s="200">
        <v>70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459.34</v>
      </c>
      <c r="L52" s="200">
        <v>10.64</v>
      </c>
      <c r="M52" s="200">
        <v>61.66</v>
      </c>
      <c r="N52" s="200">
        <v>50.17</v>
      </c>
      <c r="O52" s="200">
        <v>70.87</v>
      </c>
      <c r="P52" s="200">
        <v>16.84</v>
      </c>
      <c r="Q52" s="200">
        <v>4.63</v>
      </c>
      <c r="R52" s="200">
        <v>18.010000000000002</v>
      </c>
      <c r="S52" s="200">
        <v>11.21</v>
      </c>
      <c r="T52" s="200">
        <v>0</v>
      </c>
      <c r="U52" s="200">
        <v>60.06</v>
      </c>
      <c r="V52" s="200">
        <v>6.05</v>
      </c>
      <c r="W52" s="200">
        <v>14.78</v>
      </c>
      <c r="X52" s="200">
        <v>62.65</v>
      </c>
      <c r="Y52" s="200">
        <v>0</v>
      </c>
      <c r="Z52" s="200">
        <v>59.11</v>
      </c>
      <c r="AA52" s="200">
        <v>38.31</v>
      </c>
      <c r="AB52" s="200">
        <v>0</v>
      </c>
      <c r="AC52" s="200">
        <v>12.92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58.84</v>
      </c>
      <c r="AJ52" s="200">
        <v>0</v>
      </c>
      <c r="AK52" s="200">
        <v>70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481.63</v>
      </c>
      <c r="L53" s="200">
        <v>10.64</v>
      </c>
      <c r="M53" s="200">
        <v>61.66</v>
      </c>
      <c r="N53" s="200">
        <v>50.17</v>
      </c>
      <c r="O53" s="200">
        <v>70.87</v>
      </c>
      <c r="P53" s="200">
        <v>16.84</v>
      </c>
      <c r="Q53" s="200">
        <v>4.63</v>
      </c>
      <c r="R53" s="200">
        <v>18.010000000000002</v>
      </c>
      <c r="S53" s="200">
        <v>11.21</v>
      </c>
      <c r="T53" s="200">
        <v>0</v>
      </c>
      <c r="U53" s="200">
        <v>60.06</v>
      </c>
      <c r="V53" s="200">
        <v>6.05</v>
      </c>
      <c r="W53" s="200">
        <v>14.78</v>
      </c>
      <c r="X53" s="200">
        <v>62.65</v>
      </c>
      <c r="Y53" s="200">
        <v>0</v>
      </c>
      <c r="Z53" s="200">
        <v>59.11</v>
      </c>
      <c r="AA53" s="200">
        <v>38.31</v>
      </c>
      <c r="AB53" s="200">
        <v>0</v>
      </c>
      <c r="AC53" s="200">
        <v>12.92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58.84</v>
      </c>
      <c r="AJ53" s="200">
        <v>0</v>
      </c>
      <c r="AK53" s="200">
        <v>70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469</v>
      </c>
      <c r="L54" s="200">
        <v>10.64</v>
      </c>
      <c r="M54" s="200">
        <v>61.66</v>
      </c>
      <c r="N54" s="200">
        <v>50.17</v>
      </c>
      <c r="O54" s="200">
        <v>70.87</v>
      </c>
      <c r="P54" s="200">
        <v>16.84</v>
      </c>
      <c r="Q54" s="200">
        <v>4.63</v>
      </c>
      <c r="R54" s="200">
        <v>18.010000000000002</v>
      </c>
      <c r="S54" s="200">
        <v>11.21</v>
      </c>
      <c r="T54" s="200">
        <v>0</v>
      </c>
      <c r="U54" s="200">
        <v>60.06</v>
      </c>
      <c r="V54" s="200">
        <v>6.05</v>
      </c>
      <c r="W54" s="200">
        <v>14.78</v>
      </c>
      <c r="X54" s="200">
        <v>62.65</v>
      </c>
      <c r="Y54" s="200">
        <v>0</v>
      </c>
      <c r="Z54" s="200">
        <v>59.11</v>
      </c>
      <c r="AA54" s="200">
        <v>38.31</v>
      </c>
      <c r="AB54" s="200">
        <v>0</v>
      </c>
      <c r="AC54" s="200">
        <v>12.92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58.84</v>
      </c>
      <c r="AJ54" s="200">
        <v>0</v>
      </c>
      <c r="AK54" s="200">
        <v>70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373.56</v>
      </c>
      <c r="L55" s="200">
        <v>10.64</v>
      </c>
      <c r="M55" s="200">
        <v>61.66</v>
      </c>
      <c r="N55" s="200">
        <v>50.17</v>
      </c>
      <c r="O55" s="200">
        <v>70.87</v>
      </c>
      <c r="P55" s="200">
        <v>16.84</v>
      </c>
      <c r="Q55" s="200">
        <v>4.63</v>
      </c>
      <c r="R55" s="200">
        <v>18.010000000000002</v>
      </c>
      <c r="S55" s="200">
        <v>11.21</v>
      </c>
      <c r="T55" s="200">
        <v>0</v>
      </c>
      <c r="U55" s="200">
        <v>60.06</v>
      </c>
      <c r="V55" s="200">
        <v>6.05</v>
      </c>
      <c r="W55" s="200">
        <v>14.78</v>
      </c>
      <c r="X55" s="200">
        <v>62.65</v>
      </c>
      <c r="Y55" s="200">
        <v>0</v>
      </c>
      <c r="Z55" s="200">
        <v>59.11</v>
      </c>
      <c r="AA55" s="200">
        <v>38.31</v>
      </c>
      <c r="AB55" s="200">
        <v>0</v>
      </c>
      <c r="AC55" s="200">
        <v>12.92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58.84</v>
      </c>
      <c r="AJ55" s="200">
        <v>0</v>
      </c>
      <c r="AK55" s="200">
        <v>70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418.34</v>
      </c>
      <c r="L56" s="200">
        <v>10.64</v>
      </c>
      <c r="M56" s="200">
        <v>61.66</v>
      </c>
      <c r="N56" s="200">
        <v>50.17</v>
      </c>
      <c r="O56" s="200">
        <v>70.87</v>
      </c>
      <c r="P56" s="200">
        <v>16.84</v>
      </c>
      <c r="Q56" s="200">
        <v>4.63</v>
      </c>
      <c r="R56" s="200">
        <v>18.010000000000002</v>
      </c>
      <c r="S56" s="200">
        <v>11.21</v>
      </c>
      <c r="T56" s="200">
        <v>0</v>
      </c>
      <c r="U56" s="200">
        <v>60.06</v>
      </c>
      <c r="V56" s="200">
        <v>6.05</v>
      </c>
      <c r="W56" s="200">
        <v>14.78</v>
      </c>
      <c r="X56" s="200">
        <v>62.65</v>
      </c>
      <c r="Y56" s="200">
        <v>0</v>
      </c>
      <c r="Z56" s="200">
        <v>59.11</v>
      </c>
      <c r="AA56" s="200">
        <v>38.31</v>
      </c>
      <c r="AB56" s="200">
        <v>0</v>
      </c>
      <c r="AC56" s="200">
        <v>12.92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58.84</v>
      </c>
      <c r="AJ56" s="200">
        <v>0</v>
      </c>
      <c r="AK56" s="200">
        <v>70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495.44</v>
      </c>
      <c r="L57" s="200">
        <v>10.64</v>
      </c>
      <c r="M57" s="200">
        <v>61.66</v>
      </c>
      <c r="N57" s="200">
        <v>50.17</v>
      </c>
      <c r="O57" s="200">
        <v>70.87</v>
      </c>
      <c r="P57" s="200">
        <v>16.84</v>
      </c>
      <c r="Q57" s="200">
        <v>4.63</v>
      </c>
      <c r="R57" s="200">
        <v>18.010000000000002</v>
      </c>
      <c r="S57" s="200">
        <v>11.21</v>
      </c>
      <c r="T57" s="200">
        <v>0</v>
      </c>
      <c r="U57" s="200">
        <v>60.06</v>
      </c>
      <c r="V57" s="200">
        <v>6.05</v>
      </c>
      <c r="W57" s="200">
        <v>14.78</v>
      </c>
      <c r="X57" s="200">
        <v>62.65</v>
      </c>
      <c r="Y57" s="200">
        <v>0</v>
      </c>
      <c r="Z57" s="200">
        <v>59.11</v>
      </c>
      <c r="AA57" s="200">
        <v>38.31</v>
      </c>
      <c r="AB57" s="200">
        <v>0</v>
      </c>
      <c r="AC57" s="200">
        <v>11.27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58.84</v>
      </c>
      <c r="AJ57" s="200">
        <v>0</v>
      </c>
      <c r="AK57" s="200">
        <v>70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492.8</v>
      </c>
      <c r="L58" s="200">
        <v>10.64</v>
      </c>
      <c r="M58" s="200">
        <v>61.66</v>
      </c>
      <c r="N58" s="200">
        <v>50.17</v>
      </c>
      <c r="O58" s="200">
        <v>70.87</v>
      </c>
      <c r="P58" s="200">
        <v>16.84</v>
      </c>
      <c r="Q58" s="200">
        <v>4.63</v>
      </c>
      <c r="R58" s="200">
        <v>18.010000000000002</v>
      </c>
      <c r="S58" s="200">
        <v>11.21</v>
      </c>
      <c r="T58" s="200">
        <v>0</v>
      </c>
      <c r="U58" s="200">
        <v>60.06</v>
      </c>
      <c r="V58" s="200">
        <v>6.05</v>
      </c>
      <c r="W58" s="200">
        <v>14.78</v>
      </c>
      <c r="X58" s="200">
        <v>62.65</v>
      </c>
      <c r="Y58" s="200">
        <v>0</v>
      </c>
      <c r="Z58" s="200">
        <v>59.11</v>
      </c>
      <c r="AA58" s="200">
        <v>38.31</v>
      </c>
      <c r="AB58" s="200">
        <v>0</v>
      </c>
      <c r="AC58" s="200">
        <v>11.27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58.84</v>
      </c>
      <c r="AJ58" s="200">
        <v>0</v>
      </c>
      <c r="AK58" s="200">
        <v>70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396.47</v>
      </c>
      <c r="L59" s="200">
        <v>10.64</v>
      </c>
      <c r="M59" s="200">
        <v>61.66</v>
      </c>
      <c r="N59" s="200">
        <v>50.17</v>
      </c>
      <c r="O59" s="200">
        <v>70.87</v>
      </c>
      <c r="P59" s="200">
        <v>16.84</v>
      </c>
      <c r="Q59" s="200">
        <v>4.63</v>
      </c>
      <c r="R59" s="200">
        <v>18.010000000000002</v>
      </c>
      <c r="S59" s="200">
        <v>11.21</v>
      </c>
      <c r="T59" s="200">
        <v>0</v>
      </c>
      <c r="U59" s="200">
        <v>60.06</v>
      </c>
      <c r="V59" s="200">
        <v>6.05</v>
      </c>
      <c r="W59" s="200">
        <v>14.78</v>
      </c>
      <c r="X59" s="200">
        <v>62.65</v>
      </c>
      <c r="Y59" s="200">
        <v>0</v>
      </c>
      <c r="Z59" s="200">
        <v>59.11</v>
      </c>
      <c r="AA59" s="200">
        <v>38.31</v>
      </c>
      <c r="AB59" s="200">
        <v>0</v>
      </c>
      <c r="AC59" s="200">
        <v>11.27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58.84</v>
      </c>
      <c r="AJ59" s="200">
        <v>0</v>
      </c>
      <c r="AK59" s="200">
        <v>70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381.97</v>
      </c>
      <c r="L60" s="200">
        <v>10.64</v>
      </c>
      <c r="M60" s="200">
        <v>61.66</v>
      </c>
      <c r="N60" s="200">
        <v>50.17</v>
      </c>
      <c r="O60" s="200">
        <v>70.87</v>
      </c>
      <c r="P60" s="200">
        <v>16.84</v>
      </c>
      <c r="Q60" s="200">
        <v>4.63</v>
      </c>
      <c r="R60" s="200">
        <v>18.010000000000002</v>
      </c>
      <c r="S60" s="200">
        <v>11.21</v>
      </c>
      <c r="T60" s="200">
        <v>0</v>
      </c>
      <c r="U60" s="200">
        <v>60.06</v>
      </c>
      <c r="V60" s="200">
        <v>6.05</v>
      </c>
      <c r="W60" s="200">
        <v>14.78</v>
      </c>
      <c r="X60" s="200">
        <v>62.65</v>
      </c>
      <c r="Y60" s="200">
        <v>0</v>
      </c>
      <c r="Z60" s="200">
        <v>59.11</v>
      </c>
      <c r="AA60" s="200">
        <v>38.31</v>
      </c>
      <c r="AB60" s="200">
        <v>0</v>
      </c>
      <c r="AC60" s="200">
        <v>11.27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58.84</v>
      </c>
      <c r="AJ60" s="200">
        <v>0</v>
      </c>
      <c r="AK60" s="200">
        <v>70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463.2</v>
      </c>
      <c r="L61" s="200">
        <v>10.64</v>
      </c>
      <c r="M61" s="200">
        <v>61.66</v>
      </c>
      <c r="N61" s="200">
        <v>50.17</v>
      </c>
      <c r="O61" s="200">
        <v>70.87</v>
      </c>
      <c r="P61" s="200">
        <v>16.84</v>
      </c>
      <c r="Q61" s="200">
        <v>4.63</v>
      </c>
      <c r="R61" s="200">
        <v>18.010000000000002</v>
      </c>
      <c r="S61" s="200">
        <v>11.21</v>
      </c>
      <c r="T61" s="200">
        <v>0</v>
      </c>
      <c r="U61" s="200">
        <v>60.06</v>
      </c>
      <c r="V61" s="200">
        <v>6.05</v>
      </c>
      <c r="W61" s="200">
        <v>13.4</v>
      </c>
      <c r="X61" s="200">
        <v>62.65</v>
      </c>
      <c r="Y61" s="200">
        <v>0</v>
      </c>
      <c r="Z61" s="200">
        <v>59.11</v>
      </c>
      <c r="AA61" s="200">
        <v>38.31</v>
      </c>
      <c r="AB61" s="200">
        <v>0</v>
      </c>
      <c r="AC61" s="200">
        <v>11.27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58.84</v>
      </c>
      <c r="AJ61" s="200">
        <v>0</v>
      </c>
      <c r="AK61" s="200">
        <v>70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405.18</v>
      </c>
      <c r="L62" s="200">
        <v>10.64</v>
      </c>
      <c r="M62" s="200">
        <v>61.66</v>
      </c>
      <c r="N62" s="200">
        <v>50.17</v>
      </c>
      <c r="O62" s="200">
        <v>70.87</v>
      </c>
      <c r="P62" s="200">
        <v>16.84</v>
      </c>
      <c r="Q62" s="200">
        <v>4.63</v>
      </c>
      <c r="R62" s="200">
        <v>18.010000000000002</v>
      </c>
      <c r="S62" s="200">
        <v>11.21</v>
      </c>
      <c r="T62" s="200">
        <v>0</v>
      </c>
      <c r="U62" s="200">
        <v>60.06</v>
      </c>
      <c r="V62" s="200">
        <v>6.05</v>
      </c>
      <c r="W62" s="200">
        <v>13.4</v>
      </c>
      <c r="X62" s="200">
        <v>62.65</v>
      </c>
      <c r="Y62" s="200">
        <v>0</v>
      </c>
      <c r="Z62" s="200">
        <v>59.11</v>
      </c>
      <c r="AA62" s="200">
        <v>38.31</v>
      </c>
      <c r="AB62" s="200">
        <v>0</v>
      </c>
      <c r="AC62" s="200">
        <v>10.27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58.84</v>
      </c>
      <c r="AJ62" s="200">
        <v>0</v>
      </c>
      <c r="AK62" s="200">
        <v>70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402.28</v>
      </c>
      <c r="L63" s="200">
        <v>10.64</v>
      </c>
      <c r="M63" s="200">
        <v>61.66</v>
      </c>
      <c r="N63" s="200">
        <v>50.17</v>
      </c>
      <c r="O63" s="200">
        <v>70.87</v>
      </c>
      <c r="P63" s="200">
        <v>16.84</v>
      </c>
      <c r="Q63" s="200">
        <v>4.63</v>
      </c>
      <c r="R63" s="200">
        <v>16.16</v>
      </c>
      <c r="S63" s="200">
        <v>11.21</v>
      </c>
      <c r="T63" s="200">
        <v>0</v>
      </c>
      <c r="U63" s="200">
        <v>60.06</v>
      </c>
      <c r="V63" s="200">
        <v>6.05</v>
      </c>
      <c r="W63" s="200">
        <v>13.79</v>
      </c>
      <c r="X63" s="200">
        <v>62.65</v>
      </c>
      <c r="Y63" s="200">
        <v>0</v>
      </c>
      <c r="Z63" s="200">
        <v>59.11</v>
      </c>
      <c r="AA63" s="200">
        <v>38.31</v>
      </c>
      <c r="AB63" s="200">
        <v>0</v>
      </c>
      <c r="AC63" s="200">
        <v>10.27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58.84</v>
      </c>
      <c r="AJ63" s="200">
        <v>0</v>
      </c>
      <c r="AK63" s="200">
        <v>70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439.02</v>
      </c>
      <c r="L64" s="200">
        <v>10.64</v>
      </c>
      <c r="M64" s="200">
        <v>61.66</v>
      </c>
      <c r="N64" s="200">
        <v>50.17</v>
      </c>
      <c r="O64" s="200">
        <v>70.87</v>
      </c>
      <c r="P64" s="200">
        <v>16.84</v>
      </c>
      <c r="Q64" s="200">
        <v>4.63</v>
      </c>
      <c r="R64" s="200">
        <v>14.11</v>
      </c>
      <c r="S64" s="200">
        <v>11.21</v>
      </c>
      <c r="T64" s="200">
        <v>0</v>
      </c>
      <c r="U64" s="200">
        <v>60.06</v>
      </c>
      <c r="V64" s="200">
        <v>6.05</v>
      </c>
      <c r="W64" s="200">
        <v>13.79</v>
      </c>
      <c r="X64" s="200">
        <v>62.65</v>
      </c>
      <c r="Y64" s="200">
        <v>0</v>
      </c>
      <c r="Z64" s="200">
        <v>59.11</v>
      </c>
      <c r="AA64" s="200">
        <v>38.31</v>
      </c>
      <c r="AB64" s="200">
        <v>0</v>
      </c>
      <c r="AC64" s="200">
        <v>7.44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58.84</v>
      </c>
      <c r="AJ64" s="200">
        <v>0</v>
      </c>
      <c r="AK64" s="200">
        <v>70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464.16</v>
      </c>
      <c r="L65" s="200">
        <v>10.64</v>
      </c>
      <c r="M65" s="200">
        <v>61.66</v>
      </c>
      <c r="N65" s="200">
        <v>50.17</v>
      </c>
      <c r="O65" s="200">
        <v>70.87</v>
      </c>
      <c r="P65" s="200">
        <v>16.84</v>
      </c>
      <c r="Q65" s="200">
        <v>4.63</v>
      </c>
      <c r="R65" s="200">
        <v>14.11</v>
      </c>
      <c r="S65" s="200">
        <v>11.21</v>
      </c>
      <c r="T65" s="200">
        <v>0</v>
      </c>
      <c r="U65" s="200">
        <v>60.06</v>
      </c>
      <c r="V65" s="200">
        <v>6.05</v>
      </c>
      <c r="W65" s="200">
        <v>13.79</v>
      </c>
      <c r="X65" s="200">
        <v>62.65</v>
      </c>
      <c r="Y65" s="200">
        <v>0</v>
      </c>
      <c r="Z65" s="200">
        <v>59.11</v>
      </c>
      <c r="AA65" s="200">
        <v>38.31</v>
      </c>
      <c r="AB65" s="200">
        <v>0</v>
      </c>
      <c r="AC65" s="200">
        <v>7.44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57.76</v>
      </c>
      <c r="AJ65" s="200">
        <v>0</v>
      </c>
      <c r="AK65" s="200">
        <v>70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438.06</v>
      </c>
      <c r="L66" s="200">
        <v>10.64</v>
      </c>
      <c r="M66" s="200">
        <v>61.66</v>
      </c>
      <c r="N66" s="200">
        <v>50.17</v>
      </c>
      <c r="O66" s="200">
        <v>70.87</v>
      </c>
      <c r="P66" s="200">
        <v>16.84</v>
      </c>
      <c r="Q66" s="200">
        <v>4.63</v>
      </c>
      <c r="R66" s="200">
        <v>14.11</v>
      </c>
      <c r="S66" s="200">
        <v>11.21</v>
      </c>
      <c r="T66" s="200">
        <v>0</v>
      </c>
      <c r="U66" s="200">
        <v>60.06</v>
      </c>
      <c r="V66" s="200">
        <v>6.05</v>
      </c>
      <c r="W66" s="200">
        <v>13.79</v>
      </c>
      <c r="X66" s="200">
        <v>62.65</v>
      </c>
      <c r="Y66" s="200">
        <v>0</v>
      </c>
      <c r="Z66" s="200">
        <v>59.11</v>
      </c>
      <c r="AA66" s="200">
        <v>38.31</v>
      </c>
      <c r="AB66" s="200">
        <v>0</v>
      </c>
      <c r="AC66" s="200">
        <v>7.44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57.76</v>
      </c>
      <c r="AJ66" s="200">
        <v>0</v>
      </c>
      <c r="AK66" s="200">
        <v>70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445.79</v>
      </c>
      <c r="L67" s="200">
        <v>10.64</v>
      </c>
      <c r="M67" s="200">
        <v>61.66</v>
      </c>
      <c r="N67" s="200">
        <v>50.17</v>
      </c>
      <c r="O67" s="200">
        <v>70.87</v>
      </c>
      <c r="P67" s="200">
        <v>16.84</v>
      </c>
      <c r="Q67" s="200">
        <v>4.63</v>
      </c>
      <c r="R67" s="200">
        <v>14.11</v>
      </c>
      <c r="S67" s="200">
        <v>11.21</v>
      </c>
      <c r="T67" s="200">
        <v>0</v>
      </c>
      <c r="U67" s="200">
        <v>60.06</v>
      </c>
      <c r="V67" s="200">
        <v>6.05</v>
      </c>
      <c r="W67" s="200">
        <v>13.79</v>
      </c>
      <c r="X67" s="200">
        <v>62.65</v>
      </c>
      <c r="Y67" s="200">
        <v>0</v>
      </c>
      <c r="Z67" s="200">
        <v>59.11</v>
      </c>
      <c r="AA67" s="200">
        <v>38.31</v>
      </c>
      <c r="AB67" s="200">
        <v>0</v>
      </c>
      <c r="AC67" s="200">
        <v>8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58.84</v>
      </c>
      <c r="AJ67" s="200">
        <v>0</v>
      </c>
      <c r="AK67" s="200">
        <v>70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456.43</v>
      </c>
      <c r="L68" s="200">
        <v>10.64</v>
      </c>
      <c r="M68" s="200">
        <v>61.66</v>
      </c>
      <c r="N68" s="200">
        <v>50.17</v>
      </c>
      <c r="O68" s="200">
        <v>70.87</v>
      </c>
      <c r="P68" s="200">
        <v>16.84</v>
      </c>
      <c r="Q68" s="200">
        <v>4.63</v>
      </c>
      <c r="R68" s="200">
        <v>14.11</v>
      </c>
      <c r="S68" s="200">
        <v>11.21</v>
      </c>
      <c r="T68" s="200">
        <v>0</v>
      </c>
      <c r="U68" s="200">
        <v>60.06</v>
      </c>
      <c r="V68" s="200">
        <v>6.05</v>
      </c>
      <c r="W68" s="200">
        <v>13.79</v>
      </c>
      <c r="X68" s="200">
        <v>62.65</v>
      </c>
      <c r="Y68" s="200">
        <v>0</v>
      </c>
      <c r="Z68" s="200">
        <v>59.11</v>
      </c>
      <c r="AA68" s="200">
        <v>38.31</v>
      </c>
      <c r="AB68" s="200">
        <v>0</v>
      </c>
      <c r="AC68" s="200">
        <v>8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58.84</v>
      </c>
      <c r="AJ68" s="200">
        <v>0</v>
      </c>
      <c r="AK68" s="200">
        <v>70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469</v>
      </c>
      <c r="L69" s="200">
        <v>10.64</v>
      </c>
      <c r="M69" s="200">
        <v>61.66</v>
      </c>
      <c r="N69" s="200">
        <v>50.17</v>
      </c>
      <c r="O69" s="200">
        <v>70.87</v>
      </c>
      <c r="P69" s="200">
        <v>16.84</v>
      </c>
      <c r="Q69" s="200">
        <v>4.63</v>
      </c>
      <c r="R69" s="200">
        <v>14.11</v>
      </c>
      <c r="S69" s="200">
        <v>11.21</v>
      </c>
      <c r="T69" s="200">
        <v>0</v>
      </c>
      <c r="U69" s="200">
        <v>60.06</v>
      </c>
      <c r="V69" s="200">
        <v>6.05</v>
      </c>
      <c r="W69" s="200">
        <v>13.79</v>
      </c>
      <c r="X69" s="200">
        <v>62.65</v>
      </c>
      <c r="Y69" s="200">
        <v>0</v>
      </c>
      <c r="Z69" s="200">
        <v>59.11</v>
      </c>
      <c r="AA69" s="200">
        <v>38.31</v>
      </c>
      <c r="AB69" s="200">
        <v>0</v>
      </c>
      <c r="AC69" s="200">
        <v>8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58.84</v>
      </c>
      <c r="AJ69" s="200">
        <v>0</v>
      </c>
      <c r="AK69" s="200">
        <v>70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433.22</v>
      </c>
      <c r="L70" s="200">
        <v>10.64</v>
      </c>
      <c r="M70" s="200">
        <v>61.66</v>
      </c>
      <c r="N70" s="200">
        <v>50.17</v>
      </c>
      <c r="O70" s="200">
        <v>70.87</v>
      </c>
      <c r="P70" s="200">
        <v>16.84</v>
      </c>
      <c r="Q70" s="200">
        <v>4.63</v>
      </c>
      <c r="R70" s="200">
        <v>14.12</v>
      </c>
      <c r="S70" s="200">
        <v>11.21</v>
      </c>
      <c r="T70" s="200">
        <v>0</v>
      </c>
      <c r="U70" s="200">
        <v>60.06</v>
      </c>
      <c r="V70" s="200">
        <v>6.05</v>
      </c>
      <c r="W70" s="200">
        <v>13.79</v>
      </c>
      <c r="X70" s="200">
        <v>62.65</v>
      </c>
      <c r="Y70" s="200">
        <v>0</v>
      </c>
      <c r="Z70" s="200">
        <v>59.11</v>
      </c>
      <c r="AA70" s="200">
        <v>38.31</v>
      </c>
      <c r="AB70" s="200">
        <v>0</v>
      </c>
      <c r="AC70" s="200">
        <v>8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58.84</v>
      </c>
      <c r="AJ70" s="200">
        <v>0</v>
      </c>
      <c r="AK70" s="200">
        <v>70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407.11</v>
      </c>
      <c r="L71" s="200">
        <v>10.64</v>
      </c>
      <c r="M71" s="200">
        <v>61.66</v>
      </c>
      <c r="N71" s="200">
        <v>50.17</v>
      </c>
      <c r="O71" s="200">
        <v>70.87</v>
      </c>
      <c r="P71" s="200">
        <v>16.84</v>
      </c>
      <c r="Q71" s="200">
        <v>4.63</v>
      </c>
      <c r="R71" s="200">
        <v>14.12</v>
      </c>
      <c r="S71" s="200">
        <v>11.21</v>
      </c>
      <c r="T71" s="200">
        <v>0</v>
      </c>
      <c r="U71" s="200">
        <v>60.06</v>
      </c>
      <c r="V71" s="200">
        <v>6.05</v>
      </c>
      <c r="W71" s="200">
        <v>13.79</v>
      </c>
      <c r="X71" s="200">
        <v>62.65</v>
      </c>
      <c r="Y71" s="200">
        <v>0</v>
      </c>
      <c r="Z71" s="200">
        <v>59.11</v>
      </c>
      <c r="AA71" s="200">
        <v>38.31</v>
      </c>
      <c r="AB71" s="200">
        <v>0</v>
      </c>
      <c r="AC71" s="200">
        <v>9.41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58.84</v>
      </c>
      <c r="AJ71" s="200">
        <v>0</v>
      </c>
      <c r="AK71" s="200">
        <v>70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432.25</v>
      </c>
      <c r="L72" s="200">
        <v>10.64</v>
      </c>
      <c r="M72" s="200">
        <v>61.66</v>
      </c>
      <c r="N72" s="200">
        <v>50.17</v>
      </c>
      <c r="O72" s="200">
        <v>70.87</v>
      </c>
      <c r="P72" s="200">
        <v>16.84</v>
      </c>
      <c r="Q72" s="200">
        <v>4.63</v>
      </c>
      <c r="R72" s="200">
        <v>14.12</v>
      </c>
      <c r="S72" s="200">
        <v>11.21</v>
      </c>
      <c r="T72" s="200">
        <v>0</v>
      </c>
      <c r="U72" s="200">
        <v>60.06</v>
      </c>
      <c r="V72" s="200">
        <v>6.05</v>
      </c>
      <c r="W72" s="200">
        <v>13.79</v>
      </c>
      <c r="X72" s="200">
        <v>62.65</v>
      </c>
      <c r="Y72" s="200">
        <v>0</v>
      </c>
      <c r="Z72" s="200">
        <v>59.11</v>
      </c>
      <c r="AA72" s="200">
        <v>38.31</v>
      </c>
      <c r="AB72" s="200">
        <v>0</v>
      </c>
      <c r="AC72" s="200">
        <v>9.41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58.84</v>
      </c>
      <c r="AJ72" s="200">
        <v>0</v>
      </c>
      <c r="AK72" s="200">
        <v>70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435.15</v>
      </c>
      <c r="L73" s="200">
        <v>10.64</v>
      </c>
      <c r="M73" s="200">
        <v>61.66</v>
      </c>
      <c r="N73" s="200">
        <v>50.17</v>
      </c>
      <c r="O73" s="200">
        <v>70.87</v>
      </c>
      <c r="P73" s="200">
        <v>16.84</v>
      </c>
      <c r="Q73" s="200">
        <v>4.63</v>
      </c>
      <c r="R73" s="200">
        <v>18.010000000000002</v>
      </c>
      <c r="S73" s="200">
        <v>11.21</v>
      </c>
      <c r="T73" s="200">
        <v>0</v>
      </c>
      <c r="U73" s="200">
        <v>60.06</v>
      </c>
      <c r="V73" s="200">
        <v>6.05</v>
      </c>
      <c r="W73" s="200">
        <v>13.79</v>
      </c>
      <c r="X73" s="200">
        <v>62.65</v>
      </c>
      <c r="Y73" s="200">
        <v>0</v>
      </c>
      <c r="Z73" s="200">
        <v>59.11</v>
      </c>
      <c r="AA73" s="200">
        <v>38.31</v>
      </c>
      <c r="AB73" s="200">
        <v>0</v>
      </c>
      <c r="AC73" s="200">
        <v>9.41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58.84</v>
      </c>
      <c r="AJ73" s="200">
        <v>0</v>
      </c>
      <c r="AK73" s="200">
        <v>70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18.260000000000002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396.47</v>
      </c>
      <c r="L74" s="200">
        <v>10.64</v>
      </c>
      <c r="M74" s="200">
        <v>61.66</v>
      </c>
      <c r="N74" s="200">
        <v>50.17</v>
      </c>
      <c r="O74" s="200">
        <v>70.87</v>
      </c>
      <c r="P74" s="200">
        <v>16.84</v>
      </c>
      <c r="Q74" s="200">
        <v>4.63</v>
      </c>
      <c r="R74" s="200">
        <v>18.010000000000002</v>
      </c>
      <c r="S74" s="200">
        <v>11.21</v>
      </c>
      <c r="T74" s="200">
        <v>0</v>
      </c>
      <c r="U74" s="200">
        <v>60.06</v>
      </c>
      <c r="V74" s="200">
        <v>6.05</v>
      </c>
      <c r="W74" s="200">
        <v>13.79</v>
      </c>
      <c r="X74" s="200">
        <v>62.65</v>
      </c>
      <c r="Y74" s="200">
        <v>0</v>
      </c>
      <c r="Z74" s="200">
        <v>59.11</v>
      </c>
      <c r="AA74" s="200">
        <v>38.31</v>
      </c>
      <c r="AB74" s="200">
        <v>0</v>
      </c>
      <c r="AC74" s="200">
        <v>9.41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58.84</v>
      </c>
      <c r="AJ74" s="200">
        <v>0</v>
      </c>
      <c r="AK74" s="200">
        <v>70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10.27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370.36</v>
      </c>
      <c r="L75" s="200">
        <v>10.64</v>
      </c>
      <c r="M75" s="200">
        <v>61.66</v>
      </c>
      <c r="N75" s="200">
        <v>50.17</v>
      </c>
      <c r="O75" s="200">
        <v>70.87</v>
      </c>
      <c r="P75" s="200">
        <v>16.84</v>
      </c>
      <c r="Q75" s="200">
        <v>4.63</v>
      </c>
      <c r="R75" s="200">
        <v>18.010000000000002</v>
      </c>
      <c r="S75" s="200">
        <v>11.21</v>
      </c>
      <c r="T75" s="200">
        <v>0</v>
      </c>
      <c r="U75" s="200">
        <v>60.06</v>
      </c>
      <c r="V75" s="200">
        <v>6.05</v>
      </c>
      <c r="W75" s="200">
        <v>13.79</v>
      </c>
      <c r="X75" s="200">
        <v>62.65</v>
      </c>
      <c r="Y75" s="200">
        <v>0</v>
      </c>
      <c r="Z75" s="200">
        <v>59.11</v>
      </c>
      <c r="AA75" s="200">
        <v>38.31</v>
      </c>
      <c r="AB75" s="200">
        <v>0</v>
      </c>
      <c r="AC75" s="200">
        <v>9.41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58.84</v>
      </c>
      <c r="AJ75" s="200">
        <v>0</v>
      </c>
      <c r="AK75" s="200">
        <v>70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381</v>
      </c>
      <c r="L76" s="200">
        <v>10.64</v>
      </c>
      <c r="M76" s="200">
        <v>61.66</v>
      </c>
      <c r="N76" s="200">
        <v>50.17</v>
      </c>
      <c r="O76" s="200">
        <v>70.87</v>
      </c>
      <c r="P76" s="200">
        <v>16.84</v>
      </c>
      <c r="Q76" s="200">
        <v>4.63</v>
      </c>
      <c r="R76" s="200">
        <v>18.010000000000002</v>
      </c>
      <c r="S76" s="200">
        <v>11.21</v>
      </c>
      <c r="T76" s="200">
        <v>0</v>
      </c>
      <c r="U76" s="200">
        <v>60.06</v>
      </c>
      <c r="V76" s="200">
        <v>6.05</v>
      </c>
      <c r="W76" s="200">
        <v>13.79</v>
      </c>
      <c r="X76" s="200">
        <v>62.65</v>
      </c>
      <c r="Y76" s="200">
        <v>0</v>
      </c>
      <c r="Z76" s="200">
        <v>59.11</v>
      </c>
      <c r="AA76" s="200">
        <v>38.31</v>
      </c>
      <c r="AB76" s="200">
        <v>0</v>
      </c>
      <c r="AC76" s="200">
        <v>9.41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58.84</v>
      </c>
      <c r="AJ76" s="200">
        <v>0</v>
      </c>
      <c r="AK76" s="200">
        <v>70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416.6</v>
      </c>
      <c r="L77" s="200">
        <v>9.92</v>
      </c>
      <c r="M77" s="200">
        <v>61.66</v>
      </c>
      <c r="N77" s="200">
        <v>50.17</v>
      </c>
      <c r="O77" s="200">
        <v>70.87</v>
      </c>
      <c r="P77" s="200">
        <v>16.84</v>
      </c>
      <c r="Q77" s="200">
        <v>4.3</v>
      </c>
      <c r="R77" s="200">
        <v>14.28</v>
      </c>
      <c r="S77" s="200">
        <v>9.2100000000000009</v>
      </c>
      <c r="T77" s="200">
        <v>0</v>
      </c>
      <c r="U77" s="200">
        <v>60.06</v>
      </c>
      <c r="V77" s="200">
        <v>6.05</v>
      </c>
      <c r="W77" s="200">
        <v>13.79</v>
      </c>
      <c r="X77" s="200">
        <v>62.65</v>
      </c>
      <c r="Y77" s="200">
        <v>0</v>
      </c>
      <c r="Z77" s="200">
        <v>59.11</v>
      </c>
      <c r="AA77" s="200">
        <v>38.31</v>
      </c>
      <c r="AB77" s="200">
        <v>0</v>
      </c>
      <c r="AC77" s="200">
        <v>9.41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58.84</v>
      </c>
      <c r="AJ77" s="200">
        <v>0</v>
      </c>
      <c r="AK77" s="200">
        <v>70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388.57</v>
      </c>
      <c r="L78" s="200">
        <v>9.92</v>
      </c>
      <c r="M78" s="200">
        <v>61.66</v>
      </c>
      <c r="N78" s="200">
        <v>50.17</v>
      </c>
      <c r="O78" s="200">
        <v>70.87</v>
      </c>
      <c r="P78" s="200">
        <v>16.84</v>
      </c>
      <c r="Q78" s="200">
        <v>4.3</v>
      </c>
      <c r="R78" s="200">
        <v>14.28</v>
      </c>
      <c r="S78" s="200">
        <v>9.2100000000000009</v>
      </c>
      <c r="T78" s="200">
        <v>0</v>
      </c>
      <c r="U78" s="200">
        <v>60.06</v>
      </c>
      <c r="V78" s="200">
        <v>6.05</v>
      </c>
      <c r="W78" s="200">
        <v>13.79</v>
      </c>
      <c r="X78" s="200">
        <v>62.65</v>
      </c>
      <c r="Y78" s="200">
        <v>0</v>
      </c>
      <c r="Z78" s="200">
        <v>59.11</v>
      </c>
      <c r="AA78" s="200">
        <v>38.31</v>
      </c>
      <c r="AB78" s="200">
        <v>0</v>
      </c>
      <c r="AC78" s="200">
        <v>9.41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58.84</v>
      </c>
      <c r="AJ78" s="200">
        <v>0</v>
      </c>
      <c r="AK78" s="200">
        <v>70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407.11</v>
      </c>
      <c r="L79" s="200">
        <v>10.64</v>
      </c>
      <c r="M79" s="200">
        <v>61.66</v>
      </c>
      <c r="N79" s="200">
        <v>50.17</v>
      </c>
      <c r="O79" s="200">
        <v>70.87</v>
      </c>
      <c r="P79" s="200">
        <v>16.84</v>
      </c>
      <c r="Q79" s="200">
        <v>4.63</v>
      </c>
      <c r="R79" s="200">
        <v>18.010000000000002</v>
      </c>
      <c r="S79" s="200">
        <v>11.21</v>
      </c>
      <c r="T79" s="200">
        <v>0</v>
      </c>
      <c r="U79" s="200">
        <v>60.06</v>
      </c>
      <c r="V79" s="200">
        <v>6.05</v>
      </c>
      <c r="W79" s="200">
        <v>14.05</v>
      </c>
      <c r="X79" s="200">
        <v>62.65</v>
      </c>
      <c r="Y79" s="200">
        <v>0</v>
      </c>
      <c r="Z79" s="200">
        <v>59.11</v>
      </c>
      <c r="AA79" s="200">
        <v>38.31</v>
      </c>
      <c r="AB79" s="200">
        <v>0</v>
      </c>
      <c r="AC79" s="200">
        <v>9.41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58.84</v>
      </c>
      <c r="AJ79" s="200">
        <v>0</v>
      </c>
      <c r="AK79" s="200">
        <v>70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451.59</v>
      </c>
      <c r="L80" s="200">
        <v>10.64</v>
      </c>
      <c r="M80" s="200">
        <v>61.66</v>
      </c>
      <c r="N80" s="200">
        <v>50.17</v>
      </c>
      <c r="O80" s="200">
        <v>70.87</v>
      </c>
      <c r="P80" s="200">
        <v>16.84</v>
      </c>
      <c r="Q80" s="200">
        <v>4.63</v>
      </c>
      <c r="R80" s="200">
        <v>18.010000000000002</v>
      </c>
      <c r="S80" s="200">
        <v>11.21</v>
      </c>
      <c r="T80" s="200">
        <v>0</v>
      </c>
      <c r="U80" s="200">
        <v>60.06</v>
      </c>
      <c r="V80" s="200">
        <v>6.05</v>
      </c>
      <c r="W80" s="200">
        <v>14.05</v>
      </c>
      <c r="X80" s="200">
        <v>62.65</v>
      </c>
      <c r="Y80" s="200">
        <v>0</v>
      </c>
      <c r="Z80" s="200">
        <v>59.11</v>
      </c>
      <c r="AA80" s="200">
        <v>38.31</v>
      </c>
      <c r="AB80" s="200">
        <v>0</v>
      </c>
      <c r="AC80" s="200">
        <v>9.41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58.84</v>
      </c>
      <c r="AJ80" s="200">
        <v>0</v>
      </c>
      <c r="AK80" s="200">
        <v>70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495.44</v>
      </c>
      <c r="L81" s="200">
        <v>10.64</v>
      </c>
      <c r="M81" s="200">
        <v>61.66</v>
      </c>
      <c r="N81" s="200">
        <v>50.17</v>
      </c>
      <c r="O81" s="200">
        <v>70.87</v>
      </c>
      <c r="P81" s="200">
        <v>16.84</v>
      </c>
      <c r="Q81" s="200">
        <v>4.63</v>
      </c>
      <c r="R81" s="200">
        <v>18.010000000000002</v>
      </c>
      <c r="S81" s="200">
        <v>11.21</v>
      </c>
      <c r="T81" s="200">
        <v>0</v>
      </c>
      <c r="U81" s="200">
        <v>60.06</v>
      </c>
      <c r="V81" s="200">
        <v>6.05</v>
      </c>
      <c r="W81" s="200">
        <v>14.05</v>
      </c>
      <c r="X81" s="200">
        <v>62.65</v>
      </c>
      <c r="Y81" s="200">
        <v>0</v>
      </c>
      <c r="Z81" s="200">
        <v>59.11</v>
      </c>
      <c r="AA81" s="200">
        <v>38.31</v>
      </c>
      <c r="AB81" s="200">
        <v>0</v>
      </c>
      <c r="AC81" s="200">
        <v>9.41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58.84</v>
      </c>
      <c r="AJ81" s="200">
        <v>0</v>
      </c>
      <c r="AK81" s="200">
        <v>70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484.47</v>
      </c>
      <c r="L82" s="200">
        <v>10.64</v>
      </c>
      <c r="M82" s="200">
        <v>61.66</v>
      </c>
      <c r="N82" s="200">
        <v>50.17</v>
      </c>
      <c r="O82" s="200">
        <v>70.87</v>
      </c>
      <c r="P82" s="200">
        <v>16.84</v>
      </c>
      <c r="Q82" s="200">
        <v>4.63</v>
      </c>
      <c r="R82" s="200">
        <v>18.010000000000002</v>
      </c>
      <c r="S82" s="200">
        <v>11.21</v>
      </c>
      <c r="T82" s="200">
        <v>0</v>
      </c>
      <c r="U82" s="200">
        <v>60.06</v>
      </c>
      <c r="V82" s="200">
        <v>6.05</v>
      </c>
      <c r="W82" s="200">
        <v>14.05</v>
      </c>
      <c r="X82" s="200">
        <v>62.65</v>
      </c>
      <c r="Y82" s="200">
        <v>0</v>
      </c>
      <c r="Z82" s="200">
        <v>59.11</v>
      </c>
      <c r="AA82" s="200">
        <v>38.31</v>
      </c>
      <c r="AB82" s="200">
        <v>0</v>
      </c>
      <c r="AC82" s="200">
        <v>9.41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58.84</v>
      </c>
      <c r="AJ82" s="200">
        <v>0</v>
      </c>
      <c r="AK82" s="200">
        <v>70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495.44</v>
      </c>
      <c r="L83" s="200">
        <v>10.64</v>
      </c>
      <c r="M83" s="200">
        <v>61.66</v>
      </c>
      <c r="N83" s="200">
        <v>50.17</v>
      </c>
      <c r="O83" s="200">
        <v>70.87</v>
      </c>
      <c r="P83" s="200">
        <v>16.84</v>
      </c>
      <c r="Q83" s="200">
        <v>4.63</v>
      </c>
      <c r="R83" s="200">
        <v>18.010000000000002</v>
      </c>
      <c r="S83" s="200">
        <v>11.21</v>
      </c>
      <c r="T83" s="200">
        <v>0</v>
      </c>
      <c r="U83" s="200">
        <v>60.06</v>
      </c>
      <c r="V83" s="200">
        <v>6.05</v>
      </c>
      <c r="W83" s="200">
        <v>14.05</v>
      </c>
      <c r="X83" s="200">
        <v>62.65</v>
      </c>
      <c r="Y83" s="200">
        <v>0</v>
      </c>
      <c r="Z83" s="200">
        <v>59.11</v>
      </c>
      <c r="AA83" s="200">
        <v>38.31</v>
      </c>
      <c r="AB83" s="200">
        <v>0</v>
      </c>
      <c r="AC83" s="200">
        <v>9.41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58.84</v>
      </c>
      <c r="AJ83" s="200">
        <v>0</v>
      </c>
      <c r="AK83" s="200">
        <v>93.4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495.44</v>
      </c>
      <c r="L84" s="200">
        <v>10.64</v>
      </c>
      <c r="M84" s="200">
        <v>61.66</v>
      </c>
      <c r="N84" s="200">
        <v>50.17</v>
      </c>
      <c r="O84" s="200">
        <v>70.87</v>
      </c>
      <c r="P84" s="200">
        <v>16.84</v>
      </c>
      <c r="Q84" s="200">
        <v>4.63</v>
      </c>
      <c r="R84" s="200">
        <v>18.010000000000002</v>
      </c>
      <c r="S84" s="200">
        <v>11.21</v>
      </c>
      <c r="T84" s="200">
        <v>0</v>
      </c>
      <c r="U84" s="200">
        <v>60.06</v>
      </c>
      <c r="V84" s="200">
        <v>6.05</v>
      </c>
      <c r="W84" s="200">
        <v>14.05</v>
      </c>
      <c r="X84" s="200">
        <v>62.65</v>
      </c>
      <c r="Y84" s="200">
        <v>0</v>
      </c>
      <c r="Z84" s="200">
        <v>59.11</v>
      </c>
      <c r="AA84" s="200">
        <v>38.31</v>
      </c>
      <c r="AB84" s="200">
        <v>0</v>
      </c>
      <c r="AC84" s="200">
        <v>9.41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58.84</v>
      </c>
      <c r="AJ84" s="200">
        <v>0</v>
      </c>
      <c r="AK84" s="200">
        <v>93.4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495.44</v>
      </c>
      <c r="L85" s="200">
        <v>10.64</v>
      </c>
      <c r="M85" s="200">
        <v>61.66</v>
      </c>
      <c r="N85" s="200">
        <v>50.17</v>
      </c>
      <c r="O85" s="200">
        <v>70.87</v>
      </c>
      <c r="P85" s="200">
        <v>16.84</v>
      </c>
      <c r="Q85" s="200">
        <v>4.63</v>
      </c>
      <c r="R85" s="200">
        <v>18.010000000000002</v>
      </c>
      <c r="S85" s="200">
        <v>11.21</v>
      </c>
      <c r="T85" s="200">
        <v>0</v>
      </c>
      <c r="U85" s="200">
        <v>60.06</v>
      </c>
      <c r="V85" s="200">
        <v>6.05</v>
      </c>
      <c r="W85" s="200">
        <v>14.78</v>
      </c>
      <c r="X85" s="200">
        <v>62.65</v>
      </c>
      <c r="Y85" s="200">
        <v>0</v>
      </c>
      <c r="Z85" s="200">
        <v>59.11</v>
      </c>
      <c r="AA85" s="200">
        <v>38.31</v>
      </c>
      <c r="AB85" s="200">
        <v>0</v>
      </c>
      <c r="AC85" s="200">
        <v>9.41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58.84</v>
      </c>
      <c r="AJ85" s="200">
        <v>0</v>
      </c>
      <c r="AK85" s="200">
        <v>93.4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495.44</v>
      </c>
      <c r="L86" s="200">
        <v>10.64</v>
      </c>
      <c r="M86" s="200">
        <v>61.66</v>
      </c>
      <c r="N86" s="200">
        <v>50.17</v>
      </c>
      <c r="O86" s="200">
        <v>70.87</v>
      </c>
      <c r="P86" s="200">
        <v>16.84</v>
      </c>
      <c r="Q86" s="200">
        <v>4.63</v>
      </c>
      <c r="R86" s="200">
        <v>18.010000000000002</v>
      </c>
      <c r="S86" s="200">
        <v>11.21</v>
      </c>
      <c r="T86" s="200">
        <v>0</v>
      </c>
      <c r="U86" s="200">
        <v>60.06</v>
      </c>
      <c r="V86" s="200">
        <v>6.05</v>
      </c>
      <c r="W86" s="200">
        <v>14.78</v>
      </c>
      <c r="X86" s="200">
        <v>62.65</v>
      </c>
      <c r="Y86" s="200">
        <v>0</v>
      </c>
      <c r="Z86" s="200">
        <v>59.11</v>
      </c>
      <c r="AA86" s="200">
        <v>38.31</v>
      </c>
      <c r="AB86" s="200">
        <v>0</v>
      </c>
      <c r="AC86" s="200">
        <v>10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58.84</v>
      </c>
      <c r="AJ86" s="200">
        <v>0</v>
      </c>
      <c r="AK86" s="200">
        <v>93.4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495.44</v>
      </c>
      <c r="L87" s="200">
        <v>10.64</v>
      </c>
      <c r="M87" s="200">
        <v>61.66</v>
      </c>
      <c r="N87" s="200">
        <v>50.17</v>
      </c>
      <c r="O87" s="200">
        <v>70.87</v>
      </c>
      <c r="P87" s="200">
        <v>16.84</v>
      </c>
      <c r="Q87" s="200">
        <v>4.63</v>
      </c>
      <c r="R87" s="200">
        <v>18.010000000000002</v>
      </c>
      <c r="S87" s="200">
        <v>11.21</v>
      </c>
      <c r="T87" s="200">
        <v>0</v>
      </c>
      <c r="U87" s="200">
        <v>60.06</v>
      </c>
      <c r="V87" s="200">
        <v>6.05</v>
      </c>
      <c r="W87" s="200">
        <v>14.78</v>
      </c>
      <c r="X87" s="200">
        <v>62.65</v>
      </c>
      <c r="Y87" s="200">
        <v>0</v>
      </c>
      <c r="Z87" s="200">
        <v>59.11</v>
      </c>
      <c r="AA87" s="200">
        <v>38.31</v>
      </c>
      <c r="AB87" s="200">
        <v>0</v>
      </c>
      <c r="AC87" s="200">
        <v>10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58.84</v>
      </c>
      <c r="AJ87" s="200">
        <v>0</v>
      </c>
      <c r="AK87" s="200">
        <v>94.96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495.44</v>
      </c>
      <c r="L88" s="200">
        <v>10.64</v>
      </c>
      <c r="M88" s="200">
        <v>61.66</v>
      </c>
      <c r="N88" s="200">
        <v>50.17</v>
      </c>
      <c r="O88" s="200">
        <v>70.87</v>
      </c>
      <c r="P88" s="200">
        <v>16.84</v>
      </c>
      <c r="Q88" s="200">
        <v>4.63</v>
      </c>
      <c r="R88" s="200">
        <v>18.010000000000002</v>
      </c>
      <c r="S88" s="200">
        <v>11.21</v>
      </c>
      <c r="T88" s="200">
        <v>0</v>
      </c>
      <c r="U88" s="200">
        <v>60.06</v>
      </c>
      <c r="V88" s="200">
        <v>6.05</v>
      </c>
      <c r="W88" s="200">
        <v>14.78</v>
      </c>
      <c r="X88" s="200">
        <v>62.65</v>
      </c>
      <c r="Y88" s="200">
        <v>0</v>
      </c>
      <c r="Z88" s="200">
        <v>59.11</v>
      </c>
      <c r="AA88" s="200">
        <v>38.31</v>
      </c>
      <c r="AB88" s="200">
        <v>0</v>
      </c>
      <c r="AC88" s="200">
        <v>10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58.84</v>
      </c>
      <c r="AJ88" s="200">
        <v>0</v>
      </c>
      <c r="AK88" s="200">
        <v>94.96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495.44</v>
      </c>
      <c r="L89" s="200">
        <v>10.64</v>
      </c>
      <c r="M89" s="200">
        <v>61.66</v>
      </c>
      <c r="N89" s="200">
        <v>50.17</v>
      </c>
      <c r="O89" s="200">
        <v>70.87</v>
      </c>
      <c r="P89" s="200">
        <v>16.84</v>
      </c>
      <c r="Q89" s="200">
        <v>4.63</v>
      </c>
      <c r="R89" s="200">
        <v>18.010000000000002</v>
      </c>
      <c r="S89" s="200">
        <v>11.21</v>
      </c>
      <c r="T89" s="200">
        <v>0</v>
      </c>
      <c r="U89" s="200">
        <v>60.06</v>
      </c>
      <c r="V89" s="200">
        <v>6.05</v>
      </c>
      <c r="W89" s="200">
        <v>14.78</v>
      </c>
      <c r="X89" s="200">
        <v>62.65</v>
      </c>
      <c r="Y89" s="200">
        <v>0</v>
      </c>
      <c r="Z89" s="200">
        <v>59.11</v>
      </c>
      <c r="AA89" s="200">
        <v>38.31</v>
      </c>
      <c r="AB89" s="200">
        <v>0</v>
      </c>
      <c r="AC89" s="200">
        <v>10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58.84</v>
      </c>
      <c r="AJ89" s="200">
        <v>0</v>
      </c>
      <c r="AK89" s="200">
        <v>94.96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495.44</v>
      </c>
      <c r="L90" s="200">
        <v>10.64</v>
      </c>
      <c r="M90" s="200">
        <v>61.66</v>
      </c>
      <c r="N90" s="200">
        <v>50.17</v>
      </c>
      <c r="O90" s="200">
        <v>70.87</v>
      </c>
      <c r="P90" s="200">
        <v>16.84</v>
      </c>
      <c r="Q90" s="200">
        <v>4.63</v>
      </c>
      <c r="R90" s="200">
        <v>18.010000000000002</v>
      </c>
      <c r="S90" s="200">
        <v>11.21</v>
      </c>
      <c r="T90" s="200">
        <v>0</v>
      </c>
      <c r="U90" s="200">
        <v>60.06</v>
      </c>
      <c r="V90" s="200">
        <v>6.05</v>
      </c>
      <c r="W90" s="200">
        <v>14.78</v>
      </c>
      <c r="X90" s="200">
        <v>62.65</v>
      </c>
      <c r="Y90" s="200">
        <v>0</v>
      </c>
      <c r="Z90" s="200">
        <v>59.11</v>
      </c>
      <c r="AA90" s="200">
        <v>38.31</v>
      </c>
      <c r="AB90" s="200">
        <v>0</v>
      </c>
      <c r="AC90" s="200">
        <v>10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58.84</v>
      </c>
      <c r="AJ90" s="200">
        <v>0</v>
      </c>
      <c r="AK90" s="200">
        <v>94.96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495.44</v>
      </c>
      <c r="L91" s="200">
        <v>10.64</v>
      </c>
      <c r="M91" s="200">
        <v>61.66</v>
      </c>
      <c r="N91" s="200">
        <v>50.17</v>
      </c>
      <c r="O91" s="200">
        <v>70.87</v>
      </c>
      <c r="P91" s="200">
        <v>16.84</v>
      </c>
      <c r="Q91" s="200">
        <v>4.63</v>
      </c>
      <c r="R91" s="200">
        <v>18.010000000000002</v>
      </c>
      <c r="S91" s="200">
        <v>11.21</v>
      </c>
      <c r="T91" s="200">
        <v>0</v>
      </c>
      <c r="U91" s="200">
        <v>60.06</v>
      </c>
      <c r="V91" s="200">
        <v>6.05</v>
      </c>
      <c r="W91" s="200">
        <v>14.78</v>
      </c>
      <c r="X91" s="200">
        <v>62.65</v>
      </c>
      <c r="Y91" s="200">
        <v>0</v>
      </c>
      <c r="Z91" s="200">
        <v>59.11</v>
      </c>
      <c r="AA91" s="200">
        <v>38.31</v>
      </c>
      <c r="AB91" s="200">
        <v>0</v>
      </c>
      <c r="AC91" s="200">
        <v>10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58.84</v>
      </c>
      <c r="AJ91" s="200">
        <v>0</v>
      </c>
      <c r="AK91" s="200">
        <v>94.96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495.44</v>
      </c>
      <c r="L92" s="200">
        <v>10.64</v>
      </c>
      <c r="M92" s="200">
        <v>61.66</v>
      </c>
      <c r="N92" s="200">
        <v>50.17</v>
      </c>
      <c r="O92" s="200">
        <v>70.87</v>
      </c>
      <c r="P92" s="200">
        <v>16.84</v>
      </c>
      <c r="Q92" s="200">
        <v>4.63</v>
      </c>
      <c r="R92" s="200">
        <v>18.010000000000002</v>
      </c>
      <c r="S92" s="200">
        <v>11.21</v>
      </c>
      <c r="T92" s="200">
        <v>0</v>
      </c>
      <c r="U92" s="200">
        <v>60.06</v>
      </c>
      <c r="V92" s="200">
        <v>6.05</v>
      </c>
      <c r="W92" s="200">
        <v>14.78</v>
      </c>
      <c r="X92" s="200">
        <v>62.65</v>
      </c>
      <c r="Y92" s="200">
        <v>0</v>
      </c>
      <c r="Z92" s="200">
        <v>59.11</v>
      </c>
      <c r="AA92" s="200">
        <v>38.31</v>
      </c>
      <c r="AB92" s="200">
        <v>0</v>
      </c>
      <c r="AC92" s="200">
        <v>10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58.84</v>
      </c>
      <c r="AJ92" s="200">
        <v>0</v>
      </c>
      <c r="AK92" s="200">
        <v>94.96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495.44</v>
      </c>
      <c r="L93" s="200">
        <v>10.64</v>
      </c>
      <c r="M93" s="200">
        <v>61.66</v>
      </c>
      <c r="N93" s="200">
        <v>50.17</v>
      </c>
      <c r="O93" s="200">
        <v>70.87</v>
      </c>
      <c r="P93" s="200">
        <v>16.84</v>
      </c>
      <c r="Q93" s="200">
        <v>4.63</v>
      </c>
      <c r="R93" s="200">
        <v>18.010000000000002</v>
      </c>
      <c r="S93" s="200">
        <v>11.21</v>
      </c>
      <c r="T93" s="200">
        <v>0</v>
      </c>
      <c r="U93" s="200">
        <v>60.06</v>
      </c>
      <c r="V93" s="200">
        <v>6.05</v>
      </c>
      <c r="W93" s="200">
        <v>14.78</v>
      </c>
      <c r="X93" s="200">
        <v>62.65</v>
      </c>
      <c r="Y93" s="200">
        <v>0</v>
      </c>
      <c r="Z93" s="200">
        <v>59.11</v>
      </c>
      <c r="AA93" s="200">
        <v>38.31</v>
      </c>
      <c r="AB93" s="200">
        <v>0</v>
      </c>
      <c r="AC93" s="200">
        <v>10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58.84</v>
      </c>
      <c r="AJ93" s="200">
        <v>0</v>
      </c>
      <c r="AK93" s="200">
        <v>94.96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495.44</v>
      </c>
      <c r="L94" s="200">
        <v>10.64</v>
      </c>
      <c r="M94" s="200">
        <v>61.66</v>
      </c>
      <c r="N94" s="200">
        <v>50.17</v>
      </c>
      <c r="O94" s="200">
        <v>70.87</v>
      </c>
      <c r="P94" s="200">
        <v>16.84</v>
      </c>
      <c r="Q94" s="200">
        <v>4.63</v>
      </c>
      <c r="R94" s="200">
        <v>18.010000000000002</v>
      </c>
      <c r="S94" s="200">
        <v>11.21</v>
      </c>
      <c r="T94" s="200">
        <v>0</v>
      </c>
      <c r="U94" s="200">
        <v>60.06</v>
      </c>
      <c r="V94" s="200">
        <v>6.05</v>
      </c>
      <c r="W94" s="200">
        <v>14.78</v>
      </c>
      <c r="X94" s="200">
        <v>62.65</v>
      </c>
      <c r="Y94" s="200">
        <v>0</v>
      </c>
      <c r="Z94" s="200">
        <v>59.11</v>
      </c>
      <c r="AA94" s="200">
        <v>38.31</v>
      </c>
      <c r="AB94" s="200">
        <v>0</v>
      </c>
      <c r="AC94" s="200">
        <v>10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58.84</v>
      </c>
      <c r="AJ94" s="200">
        <v>0</v>
      </c>
      <c r="AK94" s="200">
        <v>94.96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495.44</v>
      </c>
      <c r="L95" s="200">
        <v>10.64</v>
      </c>
      <c r="M95" s="200">
        <v>61.66</v>
      </c>
      <c r="N95" s="200">
        <v>50.17</v>
      </c>
      <c r="O95" s="200">
        <v>70.87</v>
      </c>
      <c r="P95" s="200">
        <v>16.84</v>
      </c>
      <c r="Q95" s="200">
        <v>4.63</v>
      </c>
      <c r="R95" s="200">
        <v>18.010000000000002</v>
      </c>
      <c r="S95" s="200">
        <v>11.21</v>
      </c>
      <c r="T95" s="200">
        <v>0</v>
      </c>
      <c r="U95" s="200">
        <v>60.06</v>
      </c>
      <c r="V95" s="200">
        <v>6.05</v>
      </c>
      <c r="W95" s="200">
        <v>14.78</v>
      </c>
      <c r="X95" s="200">
        <v>62.65</v>
      </c>
      <c r="Y95" s="200">
        <v>0</v>
      </c>
      <c r="Z95" s="200">
        <v>59.11</v>
      </c>
      <c r="AA95" s="200">
        <v>38.31</v>
      </c>
      <c r="AB95" s="200">
        <v>0</v>
      </c>
      <c r="AC95" s="200">
        <v>10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58.84</v>
      </c>
      <c r="AJ95" s="200">
        <v>0</v>
      </c>
      <c r="AK95" s="200">
        <v>94.96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495.44</v>
      </c>
      <c r="L96" s="200">
        <v>10.64</v>
      </c>
      <c r="M96" s="200">
        <v>61.66</v>
      </c>
      <c r="N96" s="200">
        <v>50.17</v>
      </c>
      <c r="O96" s="200">
        <v>70.87</v>
      </c>
      <c r="P96" s="200">
        <v>16.84</v>
      </c>
      <c r="Q96" s="200">
        <v>4.63</v>
      </c>
      <c r="R96" s="200">
        <v>18.010000000000002</v>
      </c>
      <c r="S96" s="200">
        <v>11.21</v>
      </c>
      <c r="T96" s="200">
        <v>0</v>
      </c>
      <c r="U96" s="200">
        <v>60.06</v>
      </c>
      <c r="V96" s="200">
        <v>6.05</v>
      </c>
      <c r="W96" s="200">
        <v>14.78</v>
      </c>
      <c r="X96" s="200">
        <v>62.65</v>
      </c>
      <c r="Y96" s="200">
        <v>0</v>
      </c>
      <c r="Z96" s="200">
        <v>59.11</v>
      </c>
      <c r="AA96" s="200">
        <v>38.31</v>
      </c>
      <c r="AB96" s="200">
        <v>0</v>
      </c>
      <c r="AC96" s="200">
        <v>10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58.84</v>
      </c>
      <c r="AJ96" s="200">
        <v>0</v>
      </c>
      <c r="AK96" s="200">
        <v>94.96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495.44</v>
      </c>
      <c r="L97" s="200">
        <v>10.64</v>
      </c>
      <c r="M97" s="200">
        <v>61.66</v>
      </c>
      <c r="N97" s="200">
        <v>50.17</v>
      </c>
      <c r="O97" s="200">
        <v>70.87</v>
      </c>
      <c r="P97" s="200">
        <v>16.84</v>
      </c>
      <c r="Q97" s="200">
        <v>4.63</v>
      </c>
      <c r="R97" s="200">
        <v>18.010000000000002</v>
      </c>
      <c r="S97" s="200">
        <v>11.21</v>
      </c>
      <c r="T97" s="200">
        <v>0</v>
      </c>
      <c r="U97" s="200">
        <v>60.06</v>
      </c>
      <c r="V97" s="200">
        <v>6.05</v>
      </c>
      <c r="W97" s="200">
        <v>14.78</v>
      </c>
      <c r="X97" s="200">
        <v>62.65</v>
      </c>
      <c r="Y97" s="200">
        <v>0</v>
      </c>
      <c r="Z97" s="200">
        <v>59.11</v>
      </c>
      <c r="AA97" s="200">
        <v>38.31</v>
      </c>
      <c r="AB97" s="200">
        <v>0</v>
      </c>
      <c r="AC97" s="200">
        <v>8.82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58.84</v>
      </c>
      <c r="AJ97" s="200">
        <v>0</v>
      </c>
      <c r="AK97" s="200">
        <v>94.96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495.44</v>
      </c>
      <c r="L98" s="200">
        <v>10.64</v>
      </c>
      <c r="M98" s="200">
        <v>61.66</v>
      </c>
      <c r="N98" s="200">
        <v>50.17</v>
      </c>
      <c r="O98" s="200">
        <v>70.87</v>
      </c>
      <c r="P98" s="200">
        <v>16.84</v>
      </c>
      <c r="Q98" s="200">
        <v>4.63</v>
      </c>
      <c r="R98" s="200">
        <v>18.010000000000002</v>
      </c>
      <c r="S98" s="200">
        <v>11.21</v>
      </c>
      <c r="T98" s="200">
        <v>0</v>
      </c>
      <c r="U98" s="200">
        <v>60.06</v>
      </c>
      <c r="V98" s="200">
        <v>6.05</v>
      </c>
      <c r="W98" s="200">
        <v>14.78</v>
      </c>
      <c r="X98" s="200">
        <v>62.65</v>
      </c>
      <c r="Y98" s="200">
        <v>0</v>
      </c>
      <c r="Z98" s="200">
        <v>59.11</v>
      </c>
      <c r="AA98" s="200">
        <v>38.31</v>
      </c>
      <c r="AB98" s="200">
        <v>0</v>
      </c>
      <c r="AC98" s="200">
        <v>8.82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58.84</v>
      </c>
      <c r="AJ98" s="200">
        <v>0</v>
      </c>
      <c r="AK98" s="200">
        <v>94.96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10.310795000000011</v>
      </c>
      <c r="L99">
        <f t="shared" si="0"/>
        <v>0.25499999999999973</v>
      </c>
      <c r="M99">
        <f t="shared" si="0"/>
        <v>1.4764999999999979</v>
      </c>
      <c r="N99">
        <f t="shared" si="0"/>
        <v>1.2040800000000014</v>
      </c>
      <c r="O99">
        <f t="shared" si="0"/>
        <v>1.7008799999999977</v>
      </c>
      <c r="P99">
        <f t="shared" si="0"/>
        <v>0.40415999999999941</v>
      </c>
      <c r="Q99">
        <f t="shared" si="0"/>
        <v>0.11095499999999993</v>
      </c>
      <c r="R99">
        <f t="shared" si="0"/>
        <v>0.42114499999999966</v>
      </c>
      <c r="S99">
        <f t="shared" si="0"/>
        <v>0.26804000000000039</v>
      </c>
      <c r="T99">
        <f t="shared" si="0"/>
        <v>0</v>
      </c>
      <c r="U99">
        <f t="shared" si="0"/>
        <v>1.4414400000000018</v>
      </c>
      <c r="V99">
        <f t="shared" si="0"/>
        <v>0.14520000000000005</v>
      </c>
      <c r="W99">
        <f t="shared" si="0"/>
        <v>0.34897499999999942</v>
      </c>
      <c r="X99">
        <f t="shared" si="0"/>
        <v>1.5035999999999983</v>
      </c>
      <c r="Y99">
        <f t="shared" si="0"/>
        <v>0</v>
      </c>
      <c r="Z99">
        <f t="shared" si="0"/>
        <v>1.4186399999999986</v>
      </c>
      <c r="AA99">
        <f t="shared" si="0"/>
        <v>0.91943999999999892</v>
      </c>
      <c r="AB99">
        <f t="shared" si="0"/>
        <v>0</v>
      </c>
      <c r="AC99">
        <f t="shared" si="0"/>
        <v>0.27750499999999972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1.4116200000000019</v>
      </c>
      <c r="AJ99">
        <f t="shared" si="0"/>
        <v>0</v>
      </c>
      <c r="AK99">
        <f t="shared" si="0"/>
        <v>1.8901299999999996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0.42142249999999998</v>
      </c>
      <c r="AR99">
        <f t="shared" si="1"/>
        <v>0</v>
      </c>
      <c r="AS99">
        <f t="shared" si="1"/>
        <v>0</v>
      </c>
      <c r="AT99">
        <f t="shared" si="1"/>
        <v>1.8269999999999998E-2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159.58000000000001</v>
      </c>
      <c r="L3" s="200">
        <v>61.52</v>
      </c>
      <c r="M3" s="200">
        <v>0</v>
      </c>
      <c r="N3" s="200">
        <v>29.01</v>
      </c>
      <c r="O3" s="200">
        <v>48.71</v>
      </c>
      <c r="P3" s="200">
        <v>42.24</v>
      </c>
      <c r="Q3" s="200">
        <v>2.68</v>
      </c>
      <c r="R3" s="200">
        <v>10.41</v>
      </c>
      <c r="S3" s="200">
        <v>6.48</v>
      </c>
      <c r="T3" s="200">
        <v>0</v>
      </c>
      <c r="U3" s="200">
        <v>282.77</v>
      </c>
      <c r="V3" s="200">
        <v>3.5</v>
      </c>
      <c r="W3" s="200">
        <v>8.5500000000000007</v>
      </c>
      <c r="X3" s="200">
        <v>36.229999999999997</v>
      </c>
      <c r="Y3" s="200">
        <v>0</v>
      </c>
      <c r="Z3" s="200">
        <v>34.18</v>
      </c>
      <c r="AA3" s="200">
        <v>22.15</v>
      </c>
      <c r="AB3" s="200">
        <v>0</v>
      </c>
      <c r="AC3" s="200">
        <v>7.63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33.43</v>
      </c>
      <c r="AJ3" s="200">
        <v>0</v>
      </c>
      <c r="AK3" s="200">
        <v>47.59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1.08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159.58000000000001</v>
      </c>
      <c r="L4" s="200">
        <v>61.52</v>
      </c>
      <c r="M4" s="200">
        <v>0</v>
      </c>
      <c r="N4" s="200">
        <v>29.01</v>
      </c>
      <c r="O4" s="200">
        <v>48.71</v>
      </c>
      <c r="P4" s="200">
        <v>42.24</v>
      </c>
      <c r="Q4" s="200">
        <v>2.68</v>
      </c>
      <c r="R4" s="200">
        <v>10.41</v>
      </c>
      <c r="S4" s="200">
        <v>6.48</v>
      </c>
      <c r="T4" s="200">
        <v>0</v>
      </c>
      <c r="U4" s="200">
        <v>282.77</v>
      </c>
      <c r="V4" s="200">
        <v>3.5</v>
      </c>
      <c r="W4" s="200">
        <v>8.5500000000000007</v>
      </c>
      <c r="X4" s="200">
        <v>36.229999999999997</v>
      </c>
      <c r="Y4" s="200">
        <v>0</v>
      </c>
      <c r="Z4" s="200">
        <v>34.18</v>
      </c>
      <c r="AA4" s="200">
        <v>22.15</v>
      </c>
      <c r="AB4" s="200">
        <v>0</v>
      </c>
      <c r="AC4" s="200">
        <v>7.63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33.43</v>
      </c>
      <c r="AJ4" s="200">
        <v>0</v>
      </c>
      <c r="AK4" s="200">
        <v>47.59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1.08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159.58000000000001</v>
      </c>
      <c r="L5" s="200">
        <v>61.52</v>
      </c>
      <c r="M5" s="200">
        <v>0</v>
      </c>
      <c r="N5" s="200">
        <v>29.01</v>
      </c>
      <c r="O5" s="200">
        <v>48.71</v>
      </c>
      <c r="P5" s="200">
        <v>42.24</v>
      </c>
      <c r="Q5" s="200">
        <v>2.68</v>
      </c>
      <c r="R5" s="200">
        <v>10.41</v>
      </c>
      <c r="S5" s="200">
        <v>6.48</v>
      </c>
      <c r="T5" s="200">
        <v>0</v>
      </c>
      <c r="U5" s="200">
        <v>282.77</v>
      </c>
      <c r="V5" s="200">
        <v>3.5</v>
      </c>
      <c r="W5" s="200">
        <v>8.5500000000000007</v>
      </c>
      <c r="X5" s="200">
        <v>36.229999999999997</v>
      </c>
      <c r="Y5" s="200">
        <v>0</v>
      </c>
      <c r="Z5" s="200">
        <v>34.18</v>
      </c>
      <c r="AA5" s="200">
        <v>22.15</v>
      </c>
      <c r="AB5" s="200">
        <v>0</v>
      </c>
      <c r="AC5" s="200">
        <v>7.63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33.43</v>
      </c>
      <c r="AJ5" s="200">
        <v>0</v>
      </c>
      <c r="AK5" s="200">
        <v>47.59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1.08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159.58000000000001</v>
      </c>
      <c r="L6" s="200">
        <v>61.52</v>
      </c>
      <c r="M6" s="200">
        <v>0</v>
      </c>
      <c r="N6" s="200">
        <v>29.01</v>
      </c>
      <c r="O6" s="200">
        <v>48.71</v>
      </c>
      <c r="P6" s="200">
        <v>42.24</v>
      </c>
      <c r="Q6" s="200">
        <v>2.68</v>
      </c>
      <c r="R6" s="200">
        <v>10.41</v>
      </c>
      <c r="S6" s="200">
        <v>6.48</v>
      </c>
      <c r="T6" s="200">
        <v>0</v>
      </c>
      <c r="U6" s="200">
        <v>282.77</v>
      </c>
      <c r="V6" s="200">
        <v>3.5</v>
      </c>
      <c r="W6" s="200">
        <v>8.5500000000000007</v>
      </c>
      <c r="X6" s="200">
        <v>36.229999999999997</v>
      </c>
      <c r="Y6" s="200">
        <v>0</v>
      </c>
      <c r="Z6" s="200">
        <v>34.18</v>
      </c>
      <c r="AA6" s="200">
        <v>22.15</v>
      </c>
      <c r="AB6" s="200">
        <v>0</v>
      </c>
      <c r="AC6" s="200">
        <v>7.63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33.43</v>
      </c>
      <c r="AJ6" s="200">
        <v>0</v>
      </c>
      <c r="AK6" s="200">
        <v>47.59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1.08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159.58000000000001</v>
      </c>
      <c r="L7" s="200">
        <v>61.52</v>
      </c>
      <c r="M7" s="200">
        <v>0</v>
      </c>
      <c r="N7" s="200">
        <v>29.01</v>
      </c>
      <c r="O7" s="200">
        <v>48.71</v>
      </c>
      <c r="P7" s="200">
        <v>42.24</v>
      </c>
      <c r="Q7" s="200">
        <v>2.68</v>
      </c>
      <c r="R7" s="200">
        <v>10.41</v>
      </c>
      <c r="S7" s="200">
        <v>6.48</v>
      </c>
      <c r="T7" s="200">
        <v>0</v>
      </c>
      <c r="U7" s="200">
        <v>282.77</v>
      </c>
      <c r="V7" s="200">
        <v>3.5</v>
      </c>
      <c r="W7" s="200">
        <v>8.5500000000000007</v>
      </c>
      <c r="X7" s="200">
        <v>36.229999999999997</v>
      </c>
      <c r="Y7" s="200">
        <v>0</v>
      </c>
      <c r="Z7" s="200">
        <v>34.18</v>
      </c>
      <c r="AA7" s="200">
        <v>22.15</v>
      </c>
      <c r="AB7" s="200">
        <v>0</v>
      </c>
      <c r="AC7" s="200">
        <v>7.63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33.43</v>
      </c>
      <c r="AJ7" s="200">
        <v>0</v>
      </c>
      <c r="AK7" s="200">
        <v>47.59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1.08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159.58000000000001</v>
      </c>
      <c r="L8" s="200">
        <v>61.52</v>
      </c>
      <c r="M8" s="200">
        <v>0</v>
      </c>
      <c r="N8" s="200">
        <v>29.01</v>
      </c>
      <c r="O8" s="200">
        <v>48.71</v>
      </c>
      <c r="P8" s="200">
        <v>42.24</v>
      </c>
      <c r="Q8" s="200">
        <v>2.68</v>
      </c>
      <c r="R8" s="200">
        <v>10.41</v>
      </c>
      <c r="S8" s="200">
        <v>6.48</v>
      </c>
      <c r="T8" s="200">
        <v>0</v>
      </c>
      <c r="U8" s="200">
        <v>282.77</v>
      </c>
      <c r="V8" s="200">
        <v>3.5</v>
      </c>
      <c r="W8" s="200">
        <v>8.5500000000000007</v>
      </c>
      <c r="X8" s="200">
        <v>36.229999999999997</v>
      </c>
      <c r="Y8" s="200">
        <v>0</v>
      </c>
      <c r="Z8" s="200">
        <v>34.18</v>
      </c>
      <c r="AA8" s="200">
        <v>22.15</v>
      </c>
      <c r="AB8" s="200">
        <v>0</v>
      </c>
      <c r="AC8" s="200">
        <v>7.63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33.43</v>
      </c>
      <c r="AJ8" s="200">
        <v>0</v>
      </c>
      <c r="AK8" s="200">
        <v>47.59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1.08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159.58000000000001</v>
      </c>
      <c r="L9" s="200">
        <v>61.52</v>
      </c>
      <c r="M9" s="200">
        <v>0</v>
      </c>
      <c r="N9" s="200">
        <v>29.01</v>
      </c>
      <c r="O9" s="200">
        <v>48.71</v>
      </c>
      <c r="P9" s="200">
        <v>42.24</v>
      </c>
      <c r="Q9" s="200">
        <v>2.68</v>
      </c>
      <c r="R9" s="200">
        <v>10.41</v>
      </c>
      <c r="S9" s="200">
        <v>6.48</v>
      </c>
      <c r="T9" s="200">
        <v>0</v>
      </c>
      <c r="U9" s="200">
        <v>282.77</v>
      </c>
      <c r="V9" s="200">
        <v>3.5</v>
      </c>
      <c r="W9" s="200">
        <v>8.5500000000000007</v>
      </c>
      <c r="X9" s="200">
        <v>36.229999999999997</v>
      </c>
      <c r="Y9" s="200">
        <v>0</v>
      </c>
      <c r="Z9" s="200">
        <v>34.18</v>
      </c>
      <c r="AA9" s="200">
        <v>22.15</v>
      </c>
      <c r="AB9" s="200">
        <v>0</v>
      </c>
      <c r="AC9" s="200">
        <v>7.28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33.43</v>
      </c>
      <c r="AJ9" s="200">
        <v>0</v>
      </c>
      <c r="AK9" s="200">
        <v>47.59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1.08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159.58000000000001</v>
      </c>
      <c r="L10" s="200">
        <v>61.52</v>
      </c>
      <c r="M10" s="200">
        <v>0</v>
      </c>
      <c r="N10" s="200">
        <v>29.01</v>
      </c>
      <c r="O10" s="200">
        <v>48.71</v>
      </c>
      <c r="P10" s="200">
        <v>42.24</v>
      </c>
      <c r="Q10" s="200">
        <v>2.68</v>
      </c>
      <c r="R10" s="200">
        <v>10.41</v>
      </c>
      <c r="S10" s="200">
        <v>6.48</v>
      </c>
      <c r="T10" s="200">
        <v>0</v>
      </c>
      <c r="U10" s="200">
        <v>282.77</v>
      </c>
      <c r="V10" s="200">
        <v>3.5</v>
      </c>
      <c r="W10" s="200">
        <v>8.5500000000000007</v>
      </c>
      <c r="X10" s="200">
        <v>36.229999999999997</v>
      </c>
      <c r="Y10" s="200">
        <v>0</v>
      </c>
      <c r="Z10" s="200">
        <v>34.18</v>
      </c>
      <c r="AA10" s="200">
        <v>22.15</v>
      </c>
      <c r="AB10" s="200">
        <v>0</v>
      </c>
      <c r="AC10" s="200">
        <v>7.28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33.43</v>
      </c>
      <c r="AJ10" s="200">
        <v>0</v>
      </c>
      <c r="AK10" s="200">
        <v>47.59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1.08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120.88</v>
      </c>
      <c r="L11" s="200">
        <v>59.49</v>
      </c>
      <c r="M11" s="200">
        <v>0</v>
      </c>
      <c r="N11" s="200">
        <v>29.01</v>
      </c>
      <c r="O11" s="200">
        <v>48.71</v>
      </c>
      <c r="P11" s="200">
        <v>42.24</v>
      </c>
      <c r="Q11" s="200">
        <v>2.68</v>
      </c>
      <c r="R11" s="200">
        <v>10.41</v>
      </c>
      <c r="S11" s="200">
        <v>6.48</v>
      </c>
      <c r="T11" s="200">
        <v>0</v>
      </c>
      <c r="U11" s="200">
        <v>282.77</v>
      </c>
      <c r="V11" s="200">
        <v>3.5</v>
      </c>
      <c r="W11" s="200">
        <v>8.5500000000000007</v>
      </c>
      <c r="X11" s="200">
        <v>36.229999999999997</v>
      </c>
      <c r="Y11" s="200">
        <v>0</v>
      </c>
      <c r="Z11" s="200">
        <v>34.18</v>
      </c>
      <c r="AA11" s="200">
        <v>22.15</v>
      </c>
      <c r="AB11" s="200">
        <v>0</v>
      </c>
      <c r="AC11" s="200">
        <v>7.28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33.43</v>
      </c>
      <c r="AJ11" s="200">
        <v>0</v>
      </c>
      <c r="AK11" s="200">
        <v>48.29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1.34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120.88</v>
      </c>
      <c r="L12" s="200">
        <v>59.49</v>
      </c>
      <c r="M12" s="200">
        <v>0</v>
      </c>
      <c r="N12" s="200">
        <v>29.01</v>
      </c>
      <c r="O12" s="200">
        <v>48.71</v>
      </c>
      <c r="P12" s="200">
        <v>42.24</v>
      </c>
      <c r="Q12" s="200">
        <v>2.68</v>
      </c>
      <c r="R12" s="200">
        <v>10.41</v>
      </c>
      <c r="S12" s="200">
        <v>6.48</v>
      </c>
      <c r="T12" s="200">
        <v>0</v>
      </c>
      <c r="U12" s="200">
        <v>282.77</v>
      </c>
      <c r="V12" s="200">
        <v>3.5</v>
      </c>
      <c r="W12" s="200">
        <v>8.5500000000000007</v>
      </c>
      <c r="X12" s="200">
        <v>36.229999999999997</v>
      </c>
      <c r="Y12" s="200">
        <v>0</v>
      </c>
      <c r="Z12" s="200">
        <v>34.18</v>
      </c>
      <c r="AA12" s="200">
        <v>22.15</v>
      </c>
      <c r="AB12" s="200">
        <v>0</v>
      </c>
      <c r="AC12" s="200">
        <v>7.28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33.43</v>
      </c>
      <c r="AJ12" s="200">
        <v>0</v>
      </c>
      <c r="AK12" s="200">
        <v>48.29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1.34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144.16999999999999</v>
      </c>
      <c r="L13" s="200">
        <v>59.49</v>
      </c>
      <c r="M13" s="200">
        <v>0</v>
      </c>
      <c r="N13" s="200">
        <v>29.01</v>
      </c>
      <c r="O13" s="200">
        <v>48.71</v>
      </c>
      <c r="P13" s="200">
        <v>42.24</v>
      </c>
      <c r="Q13" s="200">
        <v>2.68</v>
      </c>
      <c r="R13" s="200">
        <v>10.41</v>
      </c>
      <c r="S13" s="200">
        <v>6.48</v>
      </c>
      <c r="T13" s="200">
        <v>0</v>
      </c>
      <c r="U13" s="200">
        <v>282.77</v>
      </c>
      <c r="V13" s="200">
        <v>3.5</v>
      </c>
      <c r="W13" s="200">
        <v>8.5500000000000007</v>
      </c>
      <c r="X13" s="200">
        <v>36.229999999999997</v>
      </c>
      <c r="Y13" s="200">
        <v>0</v>
      </c>
      <c r="Z13" s="200">
        <v>34.18</v>
      </c>
      <c r="AA13" s="200">
        <v>22.15</v>
      </c>
      <c r="AB13" s="200">
        <v>0</v>
      </c>
      <c r="AC13" s="200">
        <v>7.28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33.43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1.34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133.71</v>
      </c>
      <c r="L14" s="200">
        <v>59.49</v>
      </c>
      <c r="M14" s="200">
        <v>0</v>
      </c>
      <c r="N14" s="200">
        <v>29.01</v>
      </c>
      <c r="O14" s="200">
        <v>48.71</v>
      </c>
      <c r="P14" s="200">
        <v>42.24</v>
      </c>
      <c r="Q14" s="200">
        <v>2.68</v>
      </c>
      <c r="R14" s="200">
        <v>10.41</v>
      </c>
      <c r="S14" s="200">
        <v>6.48</v>
      </c>
      <c r="T14" s="200">
        <v>0</v>
      </c>
      <c r="U14" s="200">
        <v>282.77</v>
      </c>
      <c r="V14" s="200">
        <v>3.5</v>
      </c>
      <c r="W14" s="200">
        <v>8.5500000000000007</v>
      </c>
      <c r="X14" s="200">
        <v>36.229999999999997</v>
      </c>
      <c r="Y14" s="200">
        <v>0</v>
      </c>
      <c r="Z14" s="200">
        <v>34.18</v>
      </c>
      <c r="AA14" s="200">
        <v>22.15</v>
      </c>
      <c r="AB14" s="200">
        <v>0</v>
      </c>
      <c r="AC14" s="200">
        <v>7.07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33.43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1.34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111.2</v>
      </c>
      <c r="L15" s="200">
        <v>59.49</v>
      </c>
      <c r="M15" s="200">
        <v>0</v>
      </c>
      <c r="N15" s="200">
        <v>29.01</v>
      </c>
      <c r="O15" s="200">
        <v>48.71</v>
      </c>
      <c r="P15" s="200">
        <v>42.24</v>
      </c>
      <c r="Q15" s="200">
        <v>2.68</v>
      </c>
      <c r="R15" s="200">
        <v>10.41</v>
      </c>
      <c r="S15" s="200">
        <v>6.48</v>
      </c>
      <c r="T15" s="200">
        <v>0</v>
      </c>
      <c r="U15" s="200">
        <v>282.77</v>
      </c>
      <c r="V15" s="200">
        <v>3.5</v>
      </c>
      <c r="W15" s="200">
        <v>8.5500000000000007</v>
      </c>
      <c r="X15" s="200">
        <v>36.229999999999997</v>
      </c>
      <c r="Y15" s="200">
        <v>0</v>
      </c>
      <c r="Z15" s="200">
        <v>34.18</v>
      </c>
      <c r="AA15" s="200">
        <v>22.15</v>
      </c>
      <c r="AB15" s="200">
        <v>0</v>
      </c>
      <c r="AC15" s="200">
        <v>7.07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33.43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1.35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111.2</v>
      </c>
      <c r="L16" s="200">
        <v>59.49</v>
      </c>
      <c r="M16" s="200">
        <v>0</v>
      </c>
      <c r="N16" s="200">
        <v>29.01</v>
      </c>
      <c r="O16" s="200">
        <v>48.71</v>
      </c>
      <c r="P16" s="200">
        <v>42.24</v>
      </c>
      <c r="Q16" s="200">
        <v>2.68</v>
      </c>
      <c r="R16" s="200">
        <v>10.41</v>
      </c>
      <c r="S16" s="200">
        <v>6.48</v>
      </c>
      <c r="T16" s="200">
        <v>0</v>
      </c>
      <c r="U16" s="200">
        <v>282.77</v>
      </c>
      <c r="V16" s="200">
        <v>3.5</v>
      </c>
      <c r="W16" s="200">
        <v>8.5500000000000007</v>
      </c>
      <c r="X16" s="200">
        <v>36.229999999999997</v>
      </c>
      <c r="Y16" s="200">
        <v>0</v>
      </c>
      <c r="Z16" s="200">
        <v>34.18</v>
      </c>
      <c r="AA16" s="200">
        <v>22.15</v>
      </c>
      <c r="AB16" s="200">
        <v>0</v>
      </c>
      <c r="AC16" s="200">
        <v>7.07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33.43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1.35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106.37</v>
      </c>
      <c r="L17" s="200">
        <v>59.49</v>
      </c>
      <c r="M17" s="200">
        <v>0</v>
      </c>
      <c r="N17" s="200">
        <v>29.01</v>
      </c>
      <c r="O17" s="200">
        <v>48.71</v>
      </c>
      <c r="P17" s="200">
        <v>42.24</v>
      </c>
      <c r="Q17" s="200">
        <v>2.68</v>
      </c>
      <c r="R17" s="200">
        <v>10.41</v>
      </c>
      <c r="S17" s="200">
        <v>6.48</v>
      </c>
      <c r="T17" s="200">
        <v>0</v>
      </c>
      <c r="U17" s="200">
        <v>282.77</v>
      </c>
      <c r="V17" s="200">
        <v>3.5</v>
      </c>
      <c r="W17" s="200">
        <v>8.5500000000000007</v>
      </c>
      <c r="X17" s="200">
        <v>36.229999999999997</v>
      </c>
      <c r="Y17" s="200">
        <v>0</v>
      </c>
      <c r="Z17" s="200">
        <v>34.18</v>
      </c>
      <c r="AA17" s="200">
        <v>22.15</v>
      </c>
      <c r="AB17" s="200">
        <v>0</v>
      </c>
      <c r="AC17" s="200">
        <v>7.07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33.43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1.35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106.37</v>
      </c>
      <c r="L18" s="200">
        <v>59.49</v>
      </c>
      <c r="M18" s="200">
        <v>0</v>
      </c>
      <c r="N18" s="200">
        <v>29.01</v>
      </c>
      <c r="O18" s="200">
        <v>48.71</v>
      </c>
      <c r="P18" s="200">
        <v>42.24</v>
      </c>
      <c r="Q18" s="200">
        <v>2.68</v>
      </c>
      <c r="R18" s="200">
        <v>10.41</v>
      </c>
      <c r="S18" s="200">
        <v>6.48</v>
      </c>
      <c r="T18" s="200">
        <v>0</v>
      </c>
      <c r="U18" s="200">
        <v>282.77</v>
      </c>
      <c r="V18" s="200">
        <v>3.5</v>
      </c>
      <c r="W18" s="200">
        <v>8.5500000000000007</v>
      </c>
      <c r="X18" s="200">
        <v>36.229999999999997</v>
      </c>
      <c r="Y18" s="200">
        <v>0</v>
      </c>
      <c r="Z18" s="200">
        <v>34.18</v>
      </c>
      <c r="AA18" s="200">
        <v>22.15</v>
      </c>
      <c r="AB18" s="200">
        <v>0</v>
      </c>
      <c r="AC18" s="200">
        <v>7.07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33.43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1.35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101.53</v>
      </c>
      <c r="L19" s="200">
        <v>59.49</v>
      </c>
      <c r="M19" s="200">
        <v>0</v>
      </c>
      <c r="N19" s="200">
        <v>29.01</v>
      </c>
      <c r="O19" s="200">
        <v>48.71</v>
      </c>
      <c r="P19" s="200">
        <v>42.24</v>
      </c>
      <c r="Q19" s="200">
        <v>2.68</v>
      </c>
      <c r="R19" s="200">
        <v>10.41</v>
      </c>
      <c r="S19" s="200">
        <v>6.48</v>
      </c>
      <c r="T19" s="200">
        <v>0</v>
      </c>
      <c r="U19" s="200">
        <v>282.77</v>
      </c>
      <c r="V19" s="200">
        <v>3.5</v>
      </c>
      <c r="W19" s="200">
        <v>8.5500000000000007</v>
      </c>
      <c r="X19" s="200">
        <v>36.229999999999997</v>
      </c>
      <c r="Y19" s="200">
        <v>0</v>
      </c>
      <c r="Z19" s="200">
        <v>34.18</v>
      </c>
      <c r="AA19" s="200">
        <v>22.15</v>
      </c>
      <c r="AB19" s="200">
        <v>0</v>
      </c>
      <c r="AC19" s="200">
        <v>7.07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33.43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1.35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121.56</v>
      </c>
      <c r="L20" s="200">
        <v>33.840000000000003</v>
      </c>
      <c r="M20" s="200">
        <v>0</v>
      </c>
      <c r="N20" s="200">
        <v>29.01</v>
      </c>
      <c r="O20" s="200">
        <v>48.71</v>
      </c>
      <c r="P20" s="200">
        <v>42.24</v>
      </c>
      <c r="Q20" s="200">
        <v>2.68</v>
      </c>
      <c r="R20" s="200">
        <v>10.41</v>
      </c>
      <c r="S20" s="200">
        <v>6.48</v>
      </c>
      <c r="T20" s="200">
        <v>0</v>
      </c>
      <c r="U20" s="200">
        <v>282.77</v>
      </c>
      <c r="V20" s="200">
        <v>3.5</v>
      </c>
      <c r="W20" s="200">
        <v>8.5500000000000007</v>
      </c>
      <c r="X20" s="200">
        <v>36.229999999999997</v>
      </c>
      <c r="Y20" s="200">
        <v>0</v>
      </c>
      <c r="Z20" s="200">
        <v>34.18</v>
      </c>
      <c r="AA20" s="200">
        <v>22.15</v>
      </c>
      <c r="AB20" s="200">
        <v>0</v>
      </c>
      <c r="AC20" s="200">
        <v>7.07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33.43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1.35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126.68</v>
      </c>
      <c r="L21" s="200">
        <v>32.72</v>
      </c>
      <c r="M21" s="200">
        <v>0</v>
      </c>
      <c r="N21" s="200">
        <v>29.01</v>
      </c>
      <c r="O21" s="200">
        <v>48.71</v>
      </c>
      <c r="P21" s="200">
        <v>42.24</v>
      </c>
      <c r="Q21" s="200">
        <v>2.68</v>
      </c>
      <c r="R21" s="200">
        <v>10.41</v>
      </c>
      <c r="S21" s="200">
        <v>6.48</v>
      </c>
      <c r="T21" s="200">
        <v>0</v>
      </c>
      <c r="U21" s="200">
        <v>282.77</v>
      </c>
      <c r="V21" s="200">
        <v>3.38</v>
      </c>
      <c r="W21" s="200">
        <v>8.27</v>
      </c>
      <c r="X21" s="200">
        <v>35.03</v>
      </c>
      <c r="Y21" s="200">
        <v>0</v>
      </c>
      <c r="Z21" s="200">
        <v>34.18</v>
      </c>
      <c r="AA21" s="200">
        <v>22.15</v>
      </c>
      <c r="AB21" s="200">
        <v>0</v>
      </c>
      <c r="AC21" s="200">
        <v>7.07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33.43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0.54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112.17</v>
      </c>
      <c r="L22" s="200">
        <v>32.72</v>
      </c>
      <c r="M22" s="200">
        <v>0</v>
      </c>
      <c r="N22" s="200">
        <v>29.01</v>
      </c>
      <c r="O22" s="200">
        <v>48.71</v>
      </c>
      <c r="P22" s="200">
        <v>42.24</v>
      </c>
      <c r="Q22" s="200">
        <v>2.68</v>
      </c>
      <c r="R22" s="200">
        <v>10.41</v>
      </c>
      <c r="S22" s="200">
        <v>6.48</v>
      </c>
      <c r="T22" s="200">
        <v>0</v>
      </c>
      <c r="U22" s="200">
        <v>282.77</v>
      </c>
      <c r="V22" s="200">
        <v>3.38</v>
      </c>
      <c r="W22" s="200">
        <v>8.27</v>
      </c>
      <c r="X22" s="200">
        <v>35.03</v>
      </c>
      <c r="Y22" s="200">
        <v>0</v>
      </c>
      <c r="Z22" s="200">
        <v>34.18</v>
      </c>
      <c r="AA22" s="200">
        <v>22.15</v>
      </c>
      <c r="AB22" s="200">
        <v>0</v>
      </c>
      <c r="AC22" s="200">
        <v>7.07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33.43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0.54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113.14</v>
      </c>
      <c r="L23" s="200">
        <v>21.51</v>
      </c>
      <c r="M23" s="200">
        <v>0</v>
      </c>
      <c r="N23" s="200">
        <v>29.01</v>
      </c>
      <c r="O23" s="200">
        <v>48.71</v>
      </c>
      <c r="P23" s="200">
        <v>42.24</v>
      </c>
      <c r="Q23" s="200">
        <v>2.68</v>
      </c>
      <c r="R23" s="200">
        <v>10.41</v>
      </c>
      <c r="S23" s="200">
        <v>6.48</v>
      </c>
      <c r="T23" s="200">
        <v>0</v>
      </c>
      <c r="U23" s="200">
        <v>282.77</v>
      </c>
      <c r="V23" s="200">
        <v>3.38</v>
      </c>
      <c r="W23" s="200">
        <v>8.27</v>
      </c>
      <c r="X23" s="200">
        <v>35.03</v>
      </c>
      <c r="Y23" s="200">
        <v>0</v>
      </c>
      <c r="Z23" s="200">
        <v>34.18</v>
      </c>
      <c r="AA23" s="200">
        <v>22.15</v>
      </c>
      <c r="AB23" s="200">
        <v>0</v>
      </c>
      <c r="AC23" s="200">
        <v>7.07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33.43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0.54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106.37</v>
      </c>
      <c r="L24" s="200">
        <v>21.51</v>
      </c>
      <c r="M24" s="200">
        <v>0</v>
      </c>
      <c r="N24" s="200">
        <v>29.01</v>
      </c>
      <c r="O24" s="200">
        <v>48.71</v>
      </c>
      <c r="P24" s="200">
        <v>42.24</v>
      </c>
      <c r="Q24" s="200">
        <v>2.68</v>
      </c>
      <c r="R24" s="200">
        <v>10.41</v>
      </c>
      <c r="S24" s="200">
        <v>6.48</v>
      </c>
      <c r="T24" s="200">
        <v>0</v>
      </c>
      <c r="U24" s="200">
        <v>282.77</v>
      </c>
      <c r="V24" s="200">
        <v>3.38</v>
      </c>
      <c r="W24" s="200">
        <v>8.27</v>
      </c>
      <c r="X24" s="200">
        <v>35.03</v>
      </c>
      <c r="Y24" s="200">
        <v>0</v>
      </c>
      <c r="Z24" s="200">
        <v>34.18</v>
      </c>
      <c r="AA24" s="200">
        <v>22.15</v>
      </c>
      <c r="AB24" s="200">
        <v>0</v>
      </c>
      <c r="AC24" s="200">
        <v>7.07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33.43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0.54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87.03</v>
      </c>
      <c r="L25" s="200">
        <v>20.8</v>
      </c>
      <c r="M25" s="200">
        <v>0</v>
      </c>
      <c r="N25" s="200">
        <v>29.01</v>
      </c>
      <c r="O25" s="200">
        <v>48.71</v>
      </c>
      <c r="P25" s="200">
        <v>42.24</v>
      </c>
      <c r="Q25" s="200">
        <v>2.68</v>
      </c>
      <c r="R25" s="200">
        <v>10.41</v>
      </c>
      <c r="S25" s="200">
        <v>6.48</v>
      </c>
      <c r="T25" s="200">
        <v>0</v>
      </c>
      <c r="U25" s="200">
        <v>282.77</v>
      </c>
      <c r="V25" s="200">
        <v>3.38</v>
      </c>
      <c r="W25" s="200">
        <v>8.27</v>
      </c>
      <c r="X25" s="200">
        <v>35.03</v>
      </c>
      <c r="Y25" s="200">
        <v>0</v>
      </c>
      <c r="Z25" s="200">
        <v>34.18</v>
      </c>
      <c r="AA25" s="200">
        <v>22.15</v>
      </c>
      <c r="AB25" s="200">
        <v>0</v>
      </c>
      <c r="AC25" s="200">
        <v>7.07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33.43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0.54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77.36</v>
      </c>
      <c r="L26" s="200">
        <v>20.8</v>
      </c>
      <c r="M26" s="200">
        <v>0</v>
      </c>
      <c r="N26" s="200">
        <v>29.01</v>
      </c>
      <c r="O26" s="200">
        <v>48.71</v>
      </c>
      <c r="P26" s="200">
        <v>42.24</v>
      </c>
      <c r="Q26" s="200">
        <v>2.68</v>
      </c>
      <c r="R26" s="200">
        <v>10.41</v>
      </c>
      <c r="S26" s="200">
        <v>6.48</v>
      </c>
      <c r="T26" s="200">
        <v>0</v>
      </c>
      <c r="U26" s="200">
        <v>282.77</v>
      </c>
      <c r="V26" s="200">
        <v>3.38</v>
      </c>
      <c r="W26" s="200">
        <v>8.27</v>
      </c>
      <c r="X26" s="200">
        <v>35.03</v>
      </c>
      <c r="Y26" s="200">
        <v>0</v>
      </c>
      <c r="Z26" s="200">
        <v>34.18</v>
      </c>
      <c r="AA26" s="200">
        <v>22.15</v>
      </c>
      <c r="AB26" s="200">
        <v>0</v>
      </c>
      <c r="AC26" s="200">
        <v>7.07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33.43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0.54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106.37</v>
      </c>
      <c r="L27" s="200">
        <v>38.68</v>
      </c>
      <c r="M27" s="200">
        <v>0</v>
      </c>
      <c r="N27" s="200">
        <v>29.01</v>
      </c>
      <c r="O27" s="200">
        <v>48.71</v>
      </c>
      <c r="P27" s="200">
        <v>42.24</v>
      </c>
      <c r="Q27" s="200">
        <v>2.68</v>
      </c>
      <c r="R27" s="200">
        <v>10.41</v>
      </c>
      <c r="S27" s="200">
        <v>6.48</v>
      </c>
      <c r="T27" s="200">
        <v>0</v>
      </c>
      <c r="U27" s="200">
        <v>282.77</v>
      </c>
      <c r="V27" s="200">
        <v>3.38</v>
      </c>
      <c r="W27" s="200">
        <v>8.27</v>
      </c>
      <c r="X27" s="200">
        <v>35.03</v>
      </c>
      <c r="Y27" s="200">
        <v>0</v>
      </c>
      <c r="Z27" s="200">
        <v>34.18</v>
      </c>
      <c r="AA27" s="200">
        <v>22.15</v>
      </c>
      <c r="AB27" s="200">
        <v>0</v>
      </c>
      <c r="AC27" s="200">
        <v>7.43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33.43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6.88</v>
      </c>
      <c r="AR27" s="200">
        <v>0</v>
      </c>
      <c r="AS27" s="200">
        <v>0</v>
      </c>
      <c r="AT27" s="200">
        <v>3.23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106.37</v>
      </c>
      <c r="L28" s="200">
        <v>38.68</v>
      </c>
      <c r="M28" s="200">
        <v>0</v>
      </c>
      <c r="N28" s="200">
        <v>29.01</v>
      </c>
      <c r="O28" s="200">
        <v>48.71</v>
      </c>
      <c r="P28" s="200">
        <v>42.24</v>
      </c>
      <c r="Q28" s="200">
        <v>2.68</v>
      </c>
      <c r="R28" s="200">
        <v>10.41</v>
      </c>
      <c r="S28" s="200">
        <v>6.48</v>
      </c>
      <c r="T28" s="200">
        <v>0</v>
      </c>
      <c r="U28" s="200">
        <v>282.77</v>
      </c>
      <c r="V28" s="200">
        <v>3.38</v>
      </c>
      <c r="W28" s="200">
        <v>8.27</v>
      </c>
      <c r="X28" s="200">
        <v>35.03</v>
      </c>
      <c r="Y28" s="200">
        <v>0</v>
      </c>
      <c r="Z28" s="200">
        <v>34.18</v>
      </c>
      <c r="AA28" s="200">
        <v>22.15</v>
      </c>
      <c r="AB28" s="200">
        <v>0</v>
      </c>
      <c r="AC28" s="200">
        <v>7.43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33.43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14.15</v>
      </c>
      <c r="AR28" s="200">
        <v>0</v>
      </c>
      <c r="AS28" s="200">
        <v>0</v>
      </c>
      <c r="AT28" s="200">
        <v>3.23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96.7</v>
      </c>
      <c r="L29" s="200">
        <v>26.23</v>
      </c>
      <c r="M29" s="200">
        <v>0</v>
      </c>
      <c r="N29" s="200">
        <v>29.01</v>
      </c>
      <c r="O29" s="200">
        <v>48.71</v>
      </c>
      <c r="P29" s="200">
        <v>42.24</v>
      </c>
      <c r="Q29" s="200">
        <v>2.68</v>
      </c>
      <c r="R29" s="200">
        <v>10.41</v>
      </c>
      <c r="S29" s="200">
        <v>6.48</v>
      </c>
      <c r="T29" s="200">
        <v>0</v>
      </c>
      <c r="U29" s="200">
        <v>282.77</v>
      </c>
      <c r="V29" s="200">
        <v>3.38</v>
      </c>
      <c r="W29" s="200">
        <v>8.27</v>
      </c>
      <c r="X29" s="200">
        <v>35.03</v>
      </c>
      <c r="Y29" s="200">
        <v>0</v>
      </c>
      <c r="Z29" s="200">
        <v>34.18</v>
      </c>
      <c r="AA29" s="200">
        <v>22.15</v>
      </c>
      <c r="AB29" s="200">
        <v>0</v>
      </c>
      <c r="AC29" s="200">
        <v>7.43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33.43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23.02</v>
      </c>
      <c r="AR29" s="200">
        <v>0</v>
      </c>
      <c r="AS29" s="200">
        <v>0</v>
      </c>
      <c r="AT29" s="200">
        <v>3.23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72.34</v>
      </c>
      <c r="L30" s="200">
        <v>26.19</v>
      </c>
      <c r="M30" s="200">
        <v>0</v>
      </c>
      <c r="N30" s="200">
        <v>29.01</v>
      </c>
      <c r="O30" s="200">
        <v>48.71</v>
      </c>
      <c r="P30" s="200">
        <v>42.24</v>
      </c>
      <c r="Q30" s="200">
        <v>2.68</v>
      </c>
      <c r="R30" s="200">
        <v>10.41</v>
      </c>
      <c r="S30" s="200">
        <v>6.48</v>
      </c>
      <c r="T30" s="200">
        <v>0</v>
      </c>
      <c r="U30" s="200">
        <v>282.77</v>
      </c>
      <c r="V30" s="200">
        <v>0</v>
      </c>
      <c r="W30" s="200">
        <v>4.84</v>
      </c>
      <c r="X30" s="200">
        <v>14.5</v>
      </c>
      <c r="Y30" s="200">
        <v>0</v>
      </c>
      <c r="Z30" s="200">
        <v>34.18</v>
      </c>
      <c r="AA30" s="200">
        <v>22.15</v>
      </c>
      <c r="AB30" s="200">
        <v>0</v>
      </c>
      <c r="AC30" s="200">
        <v>7.43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33.43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23.33</v>
      </c>
      <c r="AR30" s="200">
        <v>0</v>
      </c>
      <c r="AS30" s="200">
        <v>0</v>
      </c>
      <c r="AT30" s="200">
        <v>3.23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72.34</v>
      </c>
      <c r="L31" s="200">
        <v>26.19</v>
      </c>
      <c r="M31" s="200">
        <v>0</v>
      </c>
      <c r="N31" s="200">
        <v>29.01</v>
      </c>
      <c r="O31" s="200">
        <v>48.71</v>
      </c>
      <c r="P31" s="200">
        <v>42.24</v>
      </c>
      <c r="Q31" s="200">
        <v>2.68</v>
      </c>
      <c r="R31" s="200">
        <v>10.41</v>
      </c>
      <c r="S31" s="200">
        <v>6.48</v>
      </c>
      <c r="T31" s="200">
        <v>0</v>
      </c>
      <c r="U31" s="200">
        <v>282.77</v>
      </c>
      <c r="V31" s="200">
        <v>0</v>
      </c>
      <c r="W31" s="200">
        <v>4.84</v>
      </c>
      <c r="X31" s="200">
        <v>14.5</v>
      </c>
      <c r="Y31" s="200">
        <v>0</v>
      </c>
      <c r="Z31" s="200">
        <v>34.18</v>
      </c>
      <c r="AA31" s="200">
        <v>22.15</v>
      </c>
      <c r="AB31" s="200">
        <v>0</v>
      </c>
      <c r="AC31" s="200">
        <v>7.43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33.43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23.6</v>
      </c>
      <c r="AR31" s="200">
        <v>0</v>
      </c>
      <c r="AS31" s="200">
        <v>0</v>
      </c>
      <c r="AT31" s="200">
        <v>3.23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72.34</v>
      </c>
      <c r="L32" s="200">
        <v>26.19</v>
      </c>
      <c r="M32" s="200">
        <v>0</v>
      </c>
      <c r="N32" s="200">
        <v>29.01</v>
      </c>
      <c r="O32" s="200">
        <v>48.71</v>
      </c>
      <c r="P32" s="200">
        <v>42.24</v>
      </c>
      <c r="Q32" s="200">
        <v>2.68</v>
      </c>
      <c r="R32" s="200">
        <v>10.41</v>
      </c>
      <c r="S32" s="200">
        <v>6.48</v>
      </c>
      <c r="T32" s="200">
        <v>0</v>
      </c>
      <c r="U32" s="200">
        <v>282.77</v>
      </c>
      <c r="V32" s="200">
        <v>0</v>
      </c>
      <c r="W32" s="200">
        <v>4.84</v>
      </c>
      <c r="X32" s="200">
        <v>14.5</v>
      </c>
      <c r="Y32" s="200">
        <v>0</v>
      </c>
      <c r="Z32" s="200">
        <v>34.18</v>
      </c>
      <c r="AA32" s="200">
        <v>22.15</v>
      </c>
      <c r="AB32" s="200">
        <v>0</v>
      </c>
      <c r="AC32" s="200">
        <v>7.43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33.43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23.75</v>
      </c>
      <c r="AR32" s="200">
        <v>0</v>
      </c>
      <c r="AS32" s="200">
        <v>0</v>
      </c>
      <c r="AT32" s="200">
        <v>3.23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72.34</v>
      </c>
      <c r="L33" s="200">
        <v>26.19</v>
      </c>
      <c r="M33" s="200">
        <v>0</v>
      </c>
      <c r="N33" s="200">
        <v>29.01</v>
      </c>
      <c r="O33" s="200">
        <v>48.71</v>
      </c>
      <c r="P33" s="200">
        <v>42.24</v>
      </c>
      <c r="Q33" s="200">
        <v>1.93</v>
      </c>
      <c r="R33" s="200">
        <v>1.93</v>
      </c>
      <c r="S33" s="200">
        <v>2.9</v>
      </c>
      <c r="T33" s="200">
        <v>0</v>
      </c>
      <c r="U33" s="200">
        <v>282.77</v>
      </c>
      <c r="V33" s="200">
        <v>0</v>
      </c>
      <c r="W33" s="200">
        <v>4.84</v>
      </c>
      <c r="X33" s="200">
        <v>14.5</v>
      </c>
      <c r="Y33" s="200">
        <v>0</v>
      </c>
      <c r="Z33" s="200">
        <v>34.18</v>
      </c>
      <c r="AA33" s="200">
        <v>22.15</v>
      </c>
      <c r="AB33" s="200">
        <v>0</v>
      </c>
      <c r="AC33" s="200">
        <v>7.43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33.43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23.75</v>
      </c>
      <c r="AR33" s="200">
        <v>0</v>
      </c>
      <c r="AS33" s="200">
        <v>0</v>
      </c>
      <c r="AT33" s="200">
        <v>3.23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72.34</v>
      </c>
      <c r="L34" s="200">
        <v>26.19</v>
      </c>
      <c r="M34" s="200">
        <v>0</v>
      </c>
      <c r="N34" s="200">
        <v>29.01</v>
      </c>
      <c r="O34" s="200">
        <v>48.71</v>
      </c>
      <c r="P34" s="200">
        <v>42.24</v>
      </c>
      <c r="Q34" s="200">
        <v>1.93</v>
      </c>
      <c r="R34" s="200">
        <v>1.93</v>
      </c>
      <c r="S34" s="200">
        <v>2.9</v>
      </c>
      <c r="T34" s="200">
        <v>0</v>
      </c>
      <c r="U34" s="200">
        <v>282.77</v>
      </c>
      <c r="V34" s="200">
        <v>0</v>
      </c>
      <c r="W34" s="200">
        <v>4.84</v>
      </c>
      <c r="X34" s="200">
        <v>14.5</v>
      </c>
      <c r="Y34" s="200">
        <v>0</v>
      </c>
      <c r="Z34" s="200">
        <v>34.18</v>
      </c>
      <c r="AA34" s="200">
        <v>22.15</v>
      </c>
      <c r="AB34" s="200">
        <v>0</v>
      </c>
      <c r="AC34" s="200">
        <v>7.43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33.43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23.75</v>
      </c>
      <c r="AR34" s="200">
        <v>0</v>
      </c>
      <c r="AS34" s="200">
        <v>0</v>
      </c>
      <c r="AT34" s="200">
        <v>3.23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72.34</v>
      </c>
      <c r="L35" s="200">
        <v>26.19</v>
      </c>
      <c r="M35" s="200">
        <v>0</v>
      </c>
      <c r="N35" s="200">
        <v>29.01</v>
      </c>
      <c r="O35" s="200">
        <v>48.71</v>
      </c>
      <c r="P35" s="200">
        <v>42.24</v>
      </c>
      <c r="Q35" s="200">
        <v>1.93</v>
      </c>
      <c r="R35" s="200">
        <v>1.93</v>
      </c>
      <c r="S35" s="200">
        <v>2.9</v>
      </c>
      <c r="T35" s="200">
        <v>0</v>
      </c>
      <c r="U35" s="200">
        <v>282.77</v>
      </c>
      <c r="V35" s="200">
        <v>0</v>
      </c>
      <c r="W35" s="200">
        <v>4.84</v>
      </c>
      <c r="X35" s="200">
        <v>14.5</v>
      </c>
      <c r="Y35" s="200">
        <v>0</v>
      </c>
      <c r="Z35" s="200">
        <v>34.18</v>
      </c>
      <c r="AA35" s="200">
        <v>22.15</v>
      </c>
      <c r="AB35" s="200">
        <v>0</v>
      </c>
      <c r="AC35" s="200">
        <v>7.43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33.43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23.75</v>
      </c>
      <c r="AR35" s="200">
        <v>0</v>
      </c>
      <c r="AS35" s="200">
        <v>0</v>
      </c>
      <c r="AT35" s="200">
        <v>3.23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72.34</v>
      </c>
      <c r="L36" s="200">
        <v>26.19</v>
      </c>
      <c r="M36" s="200">
        <v>0</v>
      </c>
      <c r="N36" s="200">
        <v>29.01</v>
      </c>
      <c r="O36" s="200">
        <v>48.71</v>
      </c>
      <c r="P36" s="200">
        <v>42.24</v>
      </c>
      <c r="Q36" s="200">
        <v>1.93</v>
      </c>
      <c r="R36" s="200">
        <v>1.93</v>
      </c>
      <c r="S36" s="200">
        <v>2.9</v>
      </c>
      <c r="T36" s="200">
        <v>0</v>
      </c>
      <c r="U36" s="200">
        <v>282.77</v>
      </c>
      <c r="V36" s="200">
        <v>0</v>
      </c>
      <c r="W36" s="200">
        <v>4.84</v>
      </c>
      <c r="X36" s="200">
        <v>14.5</v>
      </c>
      <c r="Y36" s="200">
        <v>0</v>
      </c>
      <c r="Z36" s="200">
        <v>34.18</v>
      </c>
      <c r="AA36" s="200">
        <v>22.15</v>
      </c>
      <c r="AB36" s="200">
        <v>0</v>
      </c>
      <c r="AC36" s="200">
        <v>7.43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33.43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23.75</v>
      </c>
      <c r="AR36" s="200">
        <v>0</v>
      </c>
      <c r="AS36" s="200">
        <v>0</v>
      </c>
      <c r="AT36" s="200">
        <v>3.23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73.650000000000006</v>
      </c>
      <c r="L37" s="200">
        <v>26.19</v>
      </c>
      <c r="M37" s="200">
        <v>0</v>
      </c>
      <c r="N37" s="200">
        <v>29.01</v>
      </c>
      <c r="O37" s="200">
        <v>48.71</v>
      </c>
      <c r="P37" s="200">
        <v>42.24</v>
      </c>
      <c r="Q37" s="200">
        <v>1.93</v>
      </c>
      <c r="R37" s="200">
        <v>1.93</v>
      </c>
      <c r="S37" s="200">
        <v>2.9</v>
      </c>
      <c r="T37" s="200">
        <v>0</v>
      </c>
      <c r="U37" s="200">
        <v>282.77</v>
      </c>
      <c r="V37" s="200">
        <v>0</v>
      </c>
      <c r="W37" s="200">
        <v>4.84</v>
      </c>
      <c r="X37" s="200">
        <v>14.5</v>
      </c>
      <c r="Y37" s="200">
        <v>0</v>
      </c>
      <c r="Z37" s="200">
        <v>34.18</v>
      </c>
      <c r="AA37" s="200">
        <v>22.15</v>
      </c>
      <c r="AB37" s="200">
        <v>0</v>
      </c>
      <c r="AC37" s="200">
        <v>7.43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33.43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23.75</v>
      </c>
      <c r="AR37" s="200">
        <v>0</v>
      </c>
      <c r="AS37" s="200">
        <v>0</v>
      </c>
      <c r="AT37" s="200">
        <v>3.23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72.34</v>
      </c>
      <c r="L38" s="200">
        <v>26.19</v>
      </c>
      <c r="M38" s="200">
        <v>0</v>
      </c>
      <c r="N38" s="200">
        <v>29.01</v>
      </c>
      <c r="O38" s="200">
        <v>48.71</v>
      </c>
      <c r="P38" s="200">
        <v>42.24</v>
      </c>
      <c r="Q38" s="200">
        <v>1.93</v>
      </c>
      <c r="R38" s="200">
        <v>1.93</v>
      </c>
      <c r="S38" s="200">
        <v>2.9</v>
      </c>
      <c r="T38" s="200">
        <v>0</v>
      </c>
      <c r="U38" s="200">
        <v>282.77</v>
      </c>
      <c r="V38" s="200">
        <v>0</v>
      </c>
      <c r="W38" s="200">
        <v>4.84</v>
      </c>
      <c r="X38" s="200">
        <v>14.5</v>
      </c>
      <c r="Y38" s="200">
        <v>0</v>
      </c>
      <c r="Z38" s="200">
        <v>34.18</v>
      </c>
      <c r="AA38" s="200">
        <v>22.15</v>
      </c>
      <c r="AB38" s="200">
        <v>0</v>
      </c>
      <c r="AC38" s="200">
        <v>7.43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33.43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23.75</v>
      </c>
      <c r="AR38" s="200">
        <v>0</v>
      </c>
      <c r="AS38" s="200">
        <v>0</v>
      </c>
      <c r="AT38" s="200">
        <v>3.23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72.34</v>
      </c>
      <c r="L39" s="200">
        <v>26.19</v>
      </c>
      <c r="M39" s="200">
        <v>0</v>
      </c>
      <c r="N39" s="200">
        <v>29.01</v>
      </c>
      <c r="O39" s="200">
        <v>48.71</v>
      </c>
      <c r="P39" s="200">
        <v>42.24</v>
      </c>
      <c r="Q39" s="200">
        <v>1.93</v>
      </c>
      <c r="R39" s="200">
        <v>1.93</v>
      </c>
      <c r="S39" s="200">
        <v>2.9</v>
      </c>
      <c r="T39" s="200">
        <v>0</v>
      </c>
      <c r="U39" s="200">
        <v>282.77</v>
      </c>
      <c r="V39" s="200">
        <v>0</v>
      </c>
      <c r="W39" s="200">
        <v>4.84</v>
      </c>
      <c r="X39" s="200">
        <v>14.5</v>
      </c>
      <c r="Y39" s="200">
        <v>0</v>
      </c>
      <c r="Z39" s="200">
        <v>34.18</v>
      </c>
      <c r="AA39" s="200">
        <v>22.15</v>
      </c>
      <c r="AB39" s="200">
        <v>0</v>
      </c>
      <c r="AC39" s="200">
        <v>6.72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33.43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23.75</v>
      </c>
      <c r="AR39" s="200">
        <v>0</v>
      </c>
      <c r="AS39" s="200">
        <v>0</v>
      </c>
      <c r="AT39" s="200">
        <v>3.23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72.34</v>
      </c>
      <c r="L40" s="200">
        <v>26.19</v>
      </c>
      <c r="M40" s="200">
        <v>0</v>
      </c>
      <c r="N40" s="200">
        <v>29.01</v>
      </c>
      <c r="O40" s="200">
        <v>48.71</v>
      </c>
      <c r="P40" s="200">
        <v>42.24</v>
      </c>
      <c r="Q40" s="200">
        <v>1.93</v>
      </c>
      <c r="R40" s="200">
        <v>1.93</v>
      </c>
      <c r="S40" s="200">
        <v>2.9</v>
      </c>
      <c r="T40" s="200">
        <v>0</v>
      </c>
      <c r="U40" s="200">
        <v>282.77</v>
      </c>
      <c r="V40" s="200">
        <v>0</v>
      </c>
      <c r="W40" s="200">
        <v>4.84</v>
      </c>
      <c r="X40" s="200">
        <v>14.5</v>
      </c>
      <c r="Y40" s="200">
        <v>0</v>
      </c>
      <c r="Z40" s="200">
        <v>34.18</v>
      </c>
      <c r="AA40" s="200">
        <v>22.15</v>
      </c>
      <c r="AB40" s="200">
        <v>0</v>
      </c>
      <c r="AC40" s="200">
        <v>6.72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33.43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23.75</v>
      </c>
      <c r="AR40" s="200">
        <v>0</v>
      </c>
      <c r="AS40" s="200">
        <v>0</v>
      </c>
      <c r="AT40" s="200">
        <v>3.23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72.34</v>
      </c>
      <c r="L41" s="200">
        <v>26.19</v>
      </c>
      <c r="M41" s="200">
        <v>0</v>
      </c>
      <c r="N41" s="200">
        <v>29.01</v>
      </c>
      <c r="O41" s="200">
        <v>48.71</v>
      </c>
      <c r="P41" s="200">
        <v>42.24</v>
      </c>
      <c r="Q41" s="200">
        <v>1.93</v>
      </c>
      <c r="R41" s="200">
        <v>1.93</v>
      </c>
      <c r="S41" s="200">
        <v>2.9</v>
      </c>
      <c r="T41" s="200">
        <v>0</v>
      </c>
      <c r="U41" s="200">
        <v>282.77</v>
      </c>
      <c r="V41" s="200">
        <v>0</v>
      </c>
      <c r="W41" s="200">
        <v>4.84</v>
      </c>
      <c r="X41" s="200">
        <v>14.5</v>
      </c>
      <c r="Y41" s="200">
        <v>0</v>
      </c>
      <c r="Z41" s="200">
        <v>34.18</v>
      </c>
      <c r="AA41" s="200">
        <v>22.15</v>
      </c>
      <c r="AB41" s="200">
        <v>0</v>
      </c>
      <c r="AC41" s="200">
        <v>6.72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33.43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23.75</v>
      </c>
      <c r="AR41" s="200">
        <v>0</v>
      </c>
      <c r="AS41" s="200">
        <v>0</v>
      </c>
      <c r="AT41" s="200">
        <v>3.23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72.34</v>
      </c>
      <c r="L42" s="200">
        <v>26.19</v>
      </c>
      <c r="M42" s="200">
        <v>0</v>
      </c>
      <c r="N42" s="200">
        <v>29.01</v>
      </c>
      <c r="O42" s="200">
        <v>48.71</v>
      </c>
      <c r="P42" s="200">
        <v>42.24</v>
      </c>
      <c r="Q42" s="200">
        <v>1.93</v>
      </c>
      <c r="R42" s="200">
        <v>1.93</v>
      </c>
      <c r="S42" s="200">
        <v>2.9</v>
      </c>
      <c r="T42" s="200">
        <v>0</v>
      </c>
      <c r="U42" s="200">
        <v>282.77</v>
      </c>
      <c r="V42" s="200">
        <v>0</v>
      </c>
      <c r="W42" s="200">
        <v>4.84</v>
      </c>
      <c r="X42" s="200">
        <v>14.5</v>
      </c>
      <c r="Y42" s="200">
        <v>0</v>
      </c>
      <c r="Z42" s="200">
        <v>34.18</v>
      </c>
      <c r="AA42" s="200">
        <v>22.15</v>
      </c>
      <c r="AB42" s="200">
        <v>0</v>
      </c>
      <c r="AC42" s="200">
        <v>6.72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33.43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23.75</v>
      </c>
      <c r="AR42" s="200">
        <v>0</v>
      </c>
      <c r="AS42" s="200">
        <v>0</v>
      </c>
      <c r="AT42" s="200">
        <v>3.23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72.34</v>
      </c>
      <c r="L43" s="200">
        <v>26.19</v>
      </c>
      <c r="M43" s="200">
        <v>0</v>
      </c>
      <c r="N43" s="200">
        <v>29.01</v>
      </c>
      <c r="O43" s="200">
        <v>48.71</v>
      </c>
      <c r="P43" s="200">
        <v>42.24</v>
      </c>
      <c r="Q43" s="200">
        <v>1.93</v>
      </c>
      <c r="R43" s="200">
        <v>1.93</v>
      </c>
      <c r="S43" s="200">
        <v>2.9</v>
      </c>
      <c r="T43" s="200">
        <v>0</v>
      </c>
      <c r="U43" s="200">
        <v>282.77</v>
      </c>
      <c r="V43" s="200">
        <v>0</v>
      </c>
      <c r="W43" s="200">
        <v>4.84</v>
      </c>
      <c r="X43" s="200">
        <v>14.5</v>
      </c>
      <c r="Y43" s="200">
        <v>0</v>
      </c>
      <c r="Z43" s="200">
        <v>34.18</v>
      </c>
      <c r="AA43" s="200">
        <v>22.15</v>
      </c>
      <c r="AB43" s="200">
        <v>0</v>
      </c>
      <c r="AC43" s="200">
        <v>6.72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33.43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23.75</v>
      </c>
      <c r="AR43" s="200">
        <v>0</v>
      </c>
      <c r="AS43" s="200">
        <v>0</v>
      </c>
      <c r="AT43" s="200">
        <v>3.23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72.34</v>
      </c>
      <c r="L44" s="200">
        <v>26.19</v>
      </c>
      <c r="M44" s="200">
        <v>0</v>
      </c>
      <c r="N44" s="200">
        <v>29.01</v>
      </c>
      <c r="O44" s="200">
        <v>48.71</v>
      </c>
      <c r="P44" s="200">
        <v>42.24</v>
      </c>
      <c r="Q44" s="200">
        <v>2.68</v>
      </c>
      <c r="R44" s="200">
        <v>10.41</v>
      </c>
      <c r="S44" s="200">
        <v>6.48</v>
      </c>
      <c r="T44" s="200">
        <v>0</v>
      </c>
      <c r="U44" s="200">
        <v>282.77</v>
      </c>
      <c r="V44" s="200">
        <v>0</v>
      </c>
      <c r="W44" s="200">
        <v>4.84</v>
      </c>
      <c r="X44" s="200">
        <v>14.5</v>
      </c>
      <c r="Y44" s="200">
        <v>0</v>
      </c>
      <c r="Z44" s="200">
        <v>34.18</v>
      </c>
      <c r="AA44" s="200">
        <v>22.15</v>
      </c>
      <c r="AB44" s="200">
        <v>0</v>
      </c>
      <c r="AC44" s="200">
        <v>7.07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33.43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23.75</v>
      </c>
      <c r="AR44" s="200">
        <v>0</v>
      </c>
      <c r="AS44" s="200">
        <v>0</v>
      </c>
      <c r="AT44" s="200">
        <v>3.23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72.34</v>
      </c>
      <c r="L45" s="200">
        <v>26.19</v>
      </c>
      <c r="M45" s="200">
        <v>0</v>
      </c>
      <c r="N45" s="200">
        <v>29.01</v>
      </c>
      <c r="O45" s="200">
        <v>48.71</v>
      </c>
      <c r="P45" s="200">
        <v>42.24</v>
      </c>
      <c r="Q45" s="200">
        <v>2.68</v>
      </c>
      <c r="R45" s="200">
        <v>10.41</v>
      </c>
      <c r="S45" s="200">
        <v>6.48</v>
      </c>
      <c r="T45" s="200">
        <v>0</v>
      </c>
      <c r="U45" s="200">
        <v>282.77</v>
      </c>
      <c r="V45" s="200">
        <v>3.38</v>
      </c>
      <c r="W45" s="200">
        <v>8.5500000000000007</v>
      </c>
      <c r="X45" s="200">
        <v>36.229999999999997</v>
      </c>
      <c r="Y45" s="200">
        <v>0</v>
      </c>
      <c r="Z45" s="200">
        <v>34.18</v>
      </c>
      <c r="AA45" s="200">
        <v>22.15</v>
      </c>
      <c r="AB45" s="200">
        <v>0</v>
      </c>
      <c r="AC45" s="200">
        <v>7.07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33.43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23.75</v>
      </c>
      <c r="AR45" s="200">
        <v>0</v>
      </c>
      <c r="AS45" s="200">
        <v>0</v>
      </c>
      <c r="AT45" s="200">
        <v>3.23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72.34</v>
      </c>
      <c r="L46" s="200">
        <v>26.19</v>
      </c>
      <c r="M46" s="200">
        <v>0</v>
      </c>
      <c r="N46" s="200">
        <v>29.01</v>
      </c>
      <c r="O46" s="200">
        <v>48.71</v>
      </c>
      <c r="P46" s="200">
        <v>42.24</v>
      </c>
      <c r="Q46" s="200">
        <v>2.68</v>
      </c>
      <c r="R46" s="200">
        <v>10.41</v>
      </c>
      <c r="S46" s="200">
        <v>6.48</v>
      </c>
      <c r="T46" s="200">
        <v>0</v>
      </c>
      <c r="U46" s="200">
        <v>282.77</v>
      </c>
      <c r="V46" s="200">
        <v>3.38</v>
      </c>
      <c r="W46" s="200">
        <v>8.5500000000000007</v>
      </c>
      <c r="X46" s="200">
        <v>36.229999999999997</v>
      </c>
      <c r="Y46" s="200">
        <v>0</v>
      </c>
      <c r="Z46" s="200">
        <v>34.18</v>
      </c>
      <c r="AA46" s="200">
        <v>22.15</v>
      </c>
      <c r="AB46" s="200">
        <v>0</v>
      </c>
      <c r="AC46" s="200">
        <v>7.07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33.43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23.75</v>
      </c>
      <c r="AR46" s="200">
        <v>0</v>
      </c>
      <c r="AS46" s="200">
        <v>0</v>
      </c>
      <c r="AT46" s="200">
        <v>3.23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136.44</v>
      </c>
      <c r="L47" s="200">
        <v>26.19</v>
      </c>
      <c r="M47" s="200">
        <v>0</v>
      </c>
      <c r="N47" s="200">
        <v>29.01</v>
      </c>
      <c r="O47" s="200">
        <v>48.71</v>
      </c>
      <c r="P47" s="200">
        <v>42.24</v>
      </c>
      <c r="Q47" s="200">
        <v>2.68</v>
      </c>
      <c r="R47" s="200">
        <v>10.41</v>
      </c>
      <c r="S47" s="200">
        <v>6.48</v>
      </c>
      <c r="T47" s="200">
        <v>0</v>
      </c>
      <c r="U47" s="200">
        <v>282.77</v>
      </c>
      <c r="V47" s="200">
        <v>3.38</v>
      </c>
      <c r="W47" s="200">
        <v>8.5500000000000007</v>
      </c>
      <c r="X47" s="200">
        <v>36.229999999999997</v>
      </c>
      <c r="Y47" s="200">
        <v>0</v>
      </c>
      <c r="Z47" s="200">
        <v>34.18</v>
      </c>
      <c r="AA47" s="200">
        <v>22.15</v>
      </c>
      <c r="AB47" s="200">
        <v>0</v>
      </c>
      <c r="AC47" s="200">
        <v>7.07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33.43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23.75</v>
      </c>
      <c r="AR47" s="200">
        <v>0</v>
      </c>
      <c r="AS47" s="200">
        <v>0</v>
      </c>
      <c r="AT47" s="200">
        <v>3.23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115.94</v>
      </c>
      <c r="L48" s="200">
        <v>26.19</v>
      </c>
      <c r="M48" s="200">
        <v>0</v>
      </c>
      <c r="N48" s="200">
        <v>29.01</v>
      </c>
      <c r="O48" s="200">
        <v>48.71</v>
      </c>
      <c r="P48" s="200">
        <v>42.24</v>
      </c>
      <c r="Q48" s="200">
        <v>2.68</v>
      </c>
      <c r="R48" s="200">
        <v>10.41</v>
      </c>
      <c r="S48" s="200">
        <v>6.48</v>
      </c>
      <c r="T48" s="200">
        <v>0</v>
      </c>
      <c r="U48" s="200">
        <v>282.77</v>
      </c>
      <c r="V48" s="200">
        <v>3.38</v>
      </c>
      <c r="W48" s="200">
        <v>8.5500000000000007</v>
      </c>
      <c r="X48" s="200">
        <v>36.229999999999997</v>
      </c>
      <c r="Y48" s="200">
        <v>0</v>
      </c>
      <c r="Z48" s="200">
        <v>34.18</v>
      </c>
      <c r="AA48" s="200">
        <v>22.15</v>
      </c>
      <c r="AB48" s="200">
        <v>0</v>
      </c>
      <c r="AC48" s="200">
        <v>7.07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33.43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23.75</v>
      </c>
      <c r="AR48" s="200">
        <v>0</v>
      </c>
      <c r="AS48" s="200">
        <v>0</v>
      </c>
      <c r="AT48" s="200">
        <v>3.23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130.44</v>
      </c>
      <c r="L49" s="200">
        <v>59.49</v>
      </c>
      <c r="M49" s="200">
        <v>0</v>
      </c>
      <c r="N49" s="200">
        <v>29.01</v>
      </c>
      <c r="O49" s="200">
        <v>48.71</v>
      </c>
      <c r="P49" s="200">
        <v>42.24</v>
      </c>
      <c r="Q49" s="200">
        <v>2.68</v>
      </c>
      <c r="R49" s="200">
        <v>10.41</v>
      </c>
      <c r="S49" s="200">
        <v>6.48</v>
      </c>
      <c r="T49" s="200">
        <v>0</v>
      </c>
      <c r="U49" s="200">
        <v>282.77</v>
      </c>
      <c r="V49" s="200">
        <v>3.38</v>
      </c>
      <c r="W49" s="200">
        <v>8.5500000000000007</v>
      </c>
      <c r="X49" s="200">
        <v>36.229999999999997</v>
      </c>
      <c r="Y49" s="200">
        <v>0</v>
      </c>
      <c r="Z49" s="200">
        <v>34.18</v>
      </c>
      <c r="AA49" s="200">
        <v>22.15</v>
      </c>
      <c r="AB49" s="200">
        <v>0</v>
      </c>
      <c r="AC49" s="200">
        <v>7.07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33.43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23.75</v>
      </c>
      <c r="AR49" s="200">
        <v>0</v>
      </c>
      <c r="AS49" s="200">
        <v>0</v>
      </c>
      <c r="AT49" s="200">
        <v>3.23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159.47</v>
      </c>
      <c r="L50" s="200">
        <v>59.49</v>
      </c>
      <c r="M50" s="200">
        <v>0</v>
      </c>
      <c r="N50" s="200">
        <v>29.01</v>
      </c>
      <c r="O50" s="200">
        <v>48.71</v>
      </c>
      <c r="P50" s="200">
        <v>42.24</v>
      </c>
      <c r="Q50" s="200">
        <v>2.68</v>
      </c>
      <c r="R50" s="200">
        <v>10.41</v>
      </c>
      <c r="S50" s="200">
        <v>6.48</v>
      </c>
      <c r="T50" s="200">
        <v>0</v>
      </c>
      <c r="U50" s="200">
        <v>282.77</v>
      </c>
      <c r="V50" s="200">
        <v>3.5</v>
      </c>
      <c r="W50" s="200">
        <v>8.5500000000000007</v>
      </c>
      <c r="X50" s="200">
        <v>36.229999999999997</v>
      </c>
      <c r="Y50" s="200">
        <v>0</v>
      </c>
      <c r="Z50" s="200">
        <v>34.18</v>
      </c>
      <c r="AA50" s="200">
        <v>22.15</v>
      </c>
      <c r="AB50" s="200">
        <v>0</v>
      </c>
      <c r="AC50" s="200">
        <v>7.07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33.43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23.75</v>
      </c>
      <c r="AR50" s="200">
        <v>0</v>
      </c>
      <c r="AS50" s="200">
        <v>0</v>
      </c>
      <c r="AT50" s="200">
        <v>3.23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159.59</v>
      </c>
      <c r="L51" s="200">
        <v>59.49</v>
      </c>
      <c r="M51" s="200">
        <v>0</v>
      </c>
      <c r="N51" s="200">
        <v>29.01</v>
      </c>
      <c r="O51" s="200">
        <v>48.71</v>
      </c>
      <c r="P51" s="200">
        <v>42.24</v>
      </c>
      <c r="Q51" s="200">
        <v>2.68</v>
      </c>
      <c r="R51" s="200">
        <v>10.41</v>
      </c>
      <c r="S51" s="200">
        <v>6.48</v>
      </c>
      <c r="T51" s="200">
        <v>0</v>
      </c>
      <c r="U51" s="200">
        <v>282.77</v>
      </c>
      <c r="V51" s="200">
        <v>3.5</v>
      </c>
      <c r="W51" s="200">
        <v>8.5500000000000007</v>
      </c>
      <c r="X51" s="200">
        <v>36.229999999999997</v>
      </c>
      <c r="Y51" s="200">
        <v>0</v>
      </c>
      <c r="Z51" s="200">
        <v>34.18</v>
      </c>
      <c r="AA51" s="200">
        <v>22.15</v>
      </c>
      <c r="AB51" s="200">
        <v>0</v>
      </c>
      <c r="AC51" s="200">
        <v>7.07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33.43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159.58000000000001</v>
      </c>
      <c r="L52" s="200">
        <v>59.49</v>
      </c>
      <c r="M52" s="200">
        <v>0</v>
      </c>
      <c r="N52" s="200">
        <v>29.01</v>
      </c>
      <c r="O52" s="200">
        <v>48.71</v>
      </c>
      <c r="P52" s="200">
        <v>42.24</v>
      </c>
      <c r="Q52" s="200">
        <v>2.68</v>
      </c>
      <c r="R52" s="200">
        <v>10.41</v>
      </c>
      <c r="S52" s="200">
        <v>6.48</v>
      </c>
      <c r="T52" s="200">
        <v>0</v>
      </c>
      <c r="U52" s="200">
        <v>282.77</v>
      </c>
      <c r="V52" s="200">
        <v>3.5</v>
      </c>
      <c r="W52" s="200">
        <v>8.5500000000000007</v>
      </c>
      <c r="X52" s="200">
        <v>36.229999999999997</v>
      </c>
      <c r="Y52" s="200">
        <v>0</v>
      </c>
      <c r="Z52" s="200">
        <v>34.18</v>
      </c>
      <c r="AA52" s="200">
        <v>22.15</v>
      </c>
      <c r="AB52" s="200">
        <v>0</v>
      </c>
      <c r="AC52" s="200">
        <v>7.07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33.43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159.58000000000001</v>
      </c>
      <c r="L53" s="200">
        <v>19.34</v>
      </c>
      <c r="M53" s="200">
        <v>0</v>
      </c>
      <c r="N53" s="200">
        <v>29.01</v>
      </c>
      <c r="O53" s="200">
        <v>48.71</v>
      </c>
      <c r="P53" s="200">
        <v>42.24</v>
      </c>
      <c r="Q53" s="200">
        <v>2.68</v>
      </c>
      <c r="R53" s="200">
        <v>10.41</v>
      </c>
      <c r="S53" s="200">
        <v>6.48</v>
      </c>
      <c r="T53" s="200">
        <v>0</v>
      </c>
      <c r="U53" s="200">
        <v>282.77</v>
      </c>
      <c r="V53" s="200">
        <v>3.5</v>
      </c>
      <c r="W53" s="200">
        <v>8.5500000000000007</v>
      </c>
      <c r="X53" s="200">
        <v>36.229999999999997</v>
      </c>
      <c r="Y53" s="200">
        <v>0</v>
      </c>
      <c r="Z53" s="200">
        <v>34.18</v>
      </c>
      <c r="AA53" s="200">
        <v>22.15</v>
      </c>
      <c r="AB53" s="200">
        <v>0</v>
      </c>
      <c r="AC53" s="200">
        <v>7.07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33.43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159.58000000000001</v>
      </c>
      <c r="L54" s="200">
        <v>19.34</v>
      </c>
      <c r="M54" s="200">
        <v>0</v>
      </c>
      <c r="N54" s="200">
        <v>29.01</v>
      </c>
      <c r="O54" s="200">
        <v>48.71</v>
      </c>
      <c r="P54" s="200">
        <v>42.24</v>
      </c>
      <c r="Q54" s="200">
        <v>2.68</v>
      </c>
      <c r="R54" s="200">
        <v>10.41</v>
      </c>
      <c r="S54" s="200">
        <v>6.48</v>
      </c>
      <c r="T54" s="200">
        <v>0</v>
      </c>
      <c r="U54" s="200">
        <v>282.77</v>
      </c>
      <c r="V54" s="200">
        <v>3.5</v>
      </c>
      <c r="W54" s="200">
        <v>8.5500000000000007</v>
      </c>
      <c r="X54" s="200">
        <v>36.229999999999997</v>
      </c>
      <c r="Y54" s="200">
        <v>0</v>
      </c>
      <c r="Z54" s="200">
        <v>34.18</v>
      </c>
      <c r="AA54" s="200">
        <v>22.15</v>
      </c>
      <c r="AB54" s="200">
        <v>0</v>
      </c>
      <c r="AC54" s="200">
        <v>7.07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33.43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159.59</v>
      </c>
      <c r="L55" s="200">
        <v>19.34</v>
      </c>
      <c r="M55" s="200">
        <v>0</v>
      </c>
      <c r="N55" s="200">
        <v>29.01</v>
      </c>
      <c r="O55" s="200">
        <v>48.71</v>
      </c>
      <c r="P55" s="200">
        <v>42.24</v>
      </c>
      <c r="Q55" s="200">
        <v>2.68</v>
      </c>
      <c r="R55" s="200">
        <v>10.41</v>
      </c>
      <c r="S55" s="200">
        <v>6.48</v>
      </c>
      <c r="T55" s="200">
        <v>0</v>
      </c>
      <c r="U55" s="200">
        <v>282.77</v>
      </c>
      <c r="V55" s="200">
        <v>3.5</v>
      </c>
      <c r="W55" s="200">
        <v>8.5500000000000007</v>
      </c>
      <c r="X55" s="200">
        <v>36.229999999999997</v>
      </c>
      <c r="Y55" s="200">
        <v>0</v>
      </c>
      <c r="Z55" s="200">
        <v>34.18</v>
      </c>
      <c r="AA55" s="200">
        <v>22.15</v>
      </c>
      <c r="AB55" s="200">
        <v>0</v>
      </c>
      <c r="AC55" s="200">
        <v>7.07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33.43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159.58000000000001</v>
      </c>
      <c r="L56" s="200">
        <v>19.34</v>
      </c>
      <c r="M56" s="200">
        <v>0</v>
      </c>
      <c r="N56" s="200">
        <v>29.01</v>
      </c>
      <c r="O56" s="200">
        <v>48.71</v>
      </c>
      <c r="P56" s="200">
        <v>42.24</v>
      </c>
      <c r="Q56" s="200">
        <v>2.68</v>
      </c>
      <c r="R56" s="200">
        <v>10.41</v>
      </c>
      <c r="S56" s="200">
        <v>6.48</v>
      </c>
      <c r="T56" s="200">
        <v>0</v>
      </c>
      <c r="U56" s="200">
        <v>282.77</v>
      </c>
      <c r="V56" s="200">
        <v>3.5</v>
      </c>
      <c r="W56" s="200">
        <v>8.5500000000000007</v>
      </c>
      <c r="X56" s="200">
        <v>36.229999999999997</v>
      </c>
      <c r="Y56" s="200">
        <v>0</v>
      </c>
      <c r="Z56" s="200">
        <v>34.18</v>
      </c>
      <c r="AA56" s="200">
        <v>22.15</v>
      </c>
      <c r="AB56" s="200">
        <v>0</v>
      </c>
      <c r="AC56" s="200">
        <v>7.07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33.43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159.58000000000001</v>
      </c>
      <c r="L57" s="200">
        <v>61.52</v>
      </c>
      <c r="M57" s="200">
        <v>0</v>
      </c>
      <c r="N57" s="200">
        <v>29.01</v>
      </c>
      <c r="O57" s="200">
        <v>48.71</v>
      </c>
      <c r="P57" s="200">
        <v>42.24</v>
      </c>
      <c r="Q57" s="200">
        <v>2.68</v>
      </c>
      <c r="R57" s="200">
        <v>10.41</v>
      </c>
      <c r="S57" s="200">
        <v>6.48</v>
      </c>
      <c r="T57" s="200">
        <v>0</v>
      </c>
      <c r="U57" s="200">
        <v>282.77</v>
      </c>
      <c r="V57" s="200">
        <v>3.5</v>
      </c>
      <c r="W57" s="200">
        <v>8.5500000000000007</v>
      </c>
      <c r="X57" s="200">
        <v>36.229999999999997</v>
      </c>
      <c r="Y57" s="200">
        <v>0</v>
      </c>
      <c r="Z57" s="200">
        <v>34.18</v>
      </c>
      <c r="AA57" s="200">
        <v>22.15</v>
      </c>
      <c r="AB57" s="200">
        <v>0</v>
      </c>
      <c r="AC57" s="200">
        <v>6.72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33.43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159.58000000000001</v>
      </c>
      <c r="L58" s="200">
        <v>61.52</v>
      </c>
      <c r="M58" s="200">
        <v>0</v>
      </c>
      <c r="N58" s="200">
        <v>29.01</v>
      </c>
      <c r="O58" s="200">
        <v>48.71</v>
      </c>
      <c r="P58" s="200">
        <v>42.24</v>
      </c>
      <c r="Q58" s="200">
        <v>2.68</v>
      </c>
      <c r="R58" s="200">
        <v>10.41</v>
      </c>
      <c r="S58" s="200">
        <v>6.48</v>
      </c>
      <c r="T58" s="200">
        <v>0</v>
      </c>
      <c r="U58" s="200">
        <v>282.77</v>
      </c>
      <c r="V58" s="200">
        <v>3.5</v>
      </c>
      <c r="W58" s="200">
        <v>8.5500000000000007</v>
      </c>
      <c r="X58" s="200">
        <v>36.229999999999997</v>
      </c>
      <c r="Y58" s="200">
        <v>0</v>
      </c>
      <c r="Z58" s="200">
        <v>34.18</v>
      </c>
      <c r="AA58" s="200">
        <v>22.15</v>
      </c>
      <c r="AB58" s="200">
        <v>0</v>
      </c>
      <c r="AC58" s="200">
        <v>6.72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33.43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159.59</v>
      </c>
      <c r="L59" s="200">
        <v>61.52</v>
      </c>
      <c r="M59" s="200">
        <v>0</v>
      </c>
      <c r="N59" s="200">
        <v>29.01</v>
      </c>
      <c r="O59" s="200">
        <v>48.71</v>
      </c>
      <c r="P59" s="200">
        <v>42.24</v>
      </c>
      <c r="Q59" s="200">
        <v>2.68</v>
      </c>
      <c r="R59" s="200">
        <v>10.41</v>
      </c>
      <c r="S59" s="200">
        <v>6.48</v>
      </c>
      <c r="T59" s="200">
        <v>0</v>
      </c>
      <c r="U59" s="200">
        <v>282.77</v>
      </c>
      <c r="V59" s="200">
        <v>3.5</v>
      </c>
      <c r="W59" s="200">
        <v>8.5500000000000007</v>
      </c>
      <c r="X59" s="200">
        <v>36.229999999999997</v>
      </c>
      <c r="Y59" s="200">
        <v>0</v>
      </c>
      <c r="Z59" s="200">
        <v>34.18</v>
      </c>
      <c r="AA59" s="200">
        <v>22.15</v>
      </c>
      <c r="AB59" s="200">
        <v>0</v>
      </c>
      <c r="AC59" s="200">
        <v>6.72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33.43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159.58000000000001</v>
      </c>
      <c r="L60" s="200">
        <v>61.52</v>
      </c>
      <c r="M60" s="200">
        <v>0</v>
      </c>
      <c r="N60" s="200">
        <v>29.01</v>
      </c>
      <c r="O60" s="200">
        <v>48.71</v>
      </c>
      <c r="P60" s="200">
        <v>42.24</v>
      </c>
      <c r="Q60" s="200">
        <v>2.68</v>
      </c>
      <c r="R60" s="200">
        <v>10.41</v>
      </c>
      <c r="S60" s="200">
        <v>6.48</v>
      </c>
      <c r="T60" s="200">
        <v>0</v>
      </c>
      <c r="U60" s="200">
        <v>282.77</v>
      </c>
      <c r="V60" s="200">
        <v>3.5</v>
      </c>
      <c r="W60" s="200">
        <v>8.5500000000000007</v>
      </c>
      <c r="X60" s="200">
        <v>36.229999999999997</v>
      </c>
      <c r="Y60" s="200">
        <v>0</v>
      </c>
      <c r="Z60" s="200">
        <v>34.18</v>
      </c>
      <c r="AA60" s="200">
        <v>22.15</v>
      </c>
      <c r="AB60" s="200">
        <v>0</v>
      </c>
      <c r="AC60" s="200">
        <v>6.72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33.43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159.58000000000001</v>
      </c>
      <c r="L61" s="200">
        <v>61.52</v>
      </c>
      <c r="M61" s="200">
        <v>0</v>
      </c>
      <c r="N61" s="200">
        <v>29.01</v>
      </c>
      <c r="O61" s="200">
        <v>48.71</v>
      </c>
      <c r="P61" s="200">
        <v>42.24</v>
      </c>
      <c r="Q61" s="200">
        <v>2.68</v>
      </c>
      <c r="R61" s="200">
        <v>10.41</v>
      </c>
      <c r="S61" s="200">
        <v>6.48</v>
      </c>
      <c r="T61" s="200">
        <v>0</v>
      </c>
      <c r="U61" s="200">
        <v>282.77</v>
      </c>
      <c r="V61" s="200">
        <v>3.5</v>
      </c>
      <c r="W61" s="200">
        <v>7.76</v>
      </c>
      <c r="X61" s="200">
        <v>36.229999999999997</v>
      </c>
      <c r="Y61" s="200">
        <v>0</v>
      </c>
      <c r="Z61" s="200">
        <v>34.18</v>
      </c>
      <c r="AA61" s="200">
        <v>22.15</v>
      </c>
      <c r="AB61" s="200">
        <v>0</v>
      </c>
      <c r="AC61" s="200">
        <v>6.72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33.43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159.59</v>
      </c>
      <c r="L62" s="200">
        <v>61.52</v>
      </c>
      <c r="M62" s="200">
        <v>0</v>
      </c>
      <c r="N62" s="200">
        <v>29.01</v>
      </c>
      <c r="O62" s="200">
        <v>48.71</v>
      </c>
      <c r="P62" s="200">
        <v>42.24</v>
      </c>
      <c r="Q62" s="200">
        <v>2.68</v>
      </c>
      <c r="R62" s="200">
        <v>10.41</v>
      </c>
      <c r="S62" s="200">
        <v>6.48</v>
      </c>
      <c r="T62" s="200">
        <v>0</v>
      </c>
      <c r="U62" s="200">
        <v>282.77</v>
      </c>
      <c r="V62" s="200">
        <v>3.5</v>
      </c>
      <c r="W62" s="200">
        <v>7.76</v>
      </c>
      <c r="X62" s="200">
        <v>36.229999999999997</v>
      </c>
      <c r="Y62" s="200">
        <v>0</v>
      </c>
      <c r="Z62" s="200">
        <v>34.18</v>
      </c>
      <c r="AA62" s="200">
        <v>22.15</v>
      </c>
      <c r="AB62" s="200">
        <v>0</v>
      </c>
      <c r="AC62" s="200">
        <v>6.72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33.43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23.75</v>
      </c>
      <c r="AR62" s="200">
        <v>0</v>
      </c>
      <c r="AS62" s="200">
        <v>0</v>
      </c>
      <c r="AT62" s="200">
        <v>6.46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159.59</v>
      </c>
      <c r="L63" s="200">
        <v>61.52</v>
      </c>
      <c r="M63" s="200">
        <v>0</v>
      </c>
      <c r="N63" s="200">
        <v>29.01</v>
      </c>
      <c r="O63" s="200">
        <v>48.71</v>
      </c>
      <c r="P63" s="200">
        <v>42.24</v>
      </c>
      <c r="Q63" s="200">
        <v>2.68</v>
      </c>
      <c r="R63" s="200">
        <v>9.34</v>
      </c>
      <c r="S63" s="200">
        <v>6.48</v>
      </c>
      <c r="T63" s="200">
        <v>0</v>
      </c>
      <c r="U63" s="200">
        <v>282.77</v>
      </c>
      <c r="V63" s="200">
        <v>3.5</v>
      </c>
      <c r="W63" s="200">
        <v>7.98</v>
      </c>
      <c r="X63" s="200">
        <v>36.229999999999997</v>
      </c>
      <c r="Y63" s="200">
        <v>0</v>
      </c>
      <c r="Z63" s="200">
        <v>34.18</v>
      </c>
      <c r="AA63" s="200">
        <v>22.15</v>
      </c>
      <c r="AB63" s="200">
        <v>0</v>
      </c>
      <c r="AC63" s="200">
        <v>6.72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33.43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23.75</v>
      </c>
      <c r="AR63" s="200">
        <v>0</v>
      </c>
      <c r="AS63" s="200">
        <v>0</v>
      </c>
      <c r="AT63" s="200">
        <v>6.46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159.58000000000001</v>
      </c>
      <c r="L64" s="200">
        <v>61.52</v>
      </c>
      <c r="M64" s="200">
        <v>0</v>
      </c>
      <c r="N64" s="200">
        <v>29.01</v>
      </c>
      <c r="O64" s="200">
        <v>48.71</v>
      </c>
      <c r="P64" s="200">
        <v>42.24</v>
      </c>
      <c r="Q64" s="200">
        <v>2.68</v>
      </c>
      <c r="R64" s="200">
        <v>8.16</v>
      </c>
      <c r="S64" s="200">
        <v>6.48</v>
      </c>
      <c r="T64" s="200">
        <v>0</v>
      </c>
      <c r="U64" s="200">
        <v>282.77</v>
      </c>
      <c r="V64" s="200">
        <v>3.5</v>
      </c>
      <c r="W64" s="200">
        <v>7.98</v>
      </c>
      <c r="X64" s="200">
        <v>36.229999999999997</v>
      </c>
      <c r="Y64" s="200">
        <v>0</v>
      </c>
      <c r="Z64" s="200">
        <v>34.18</v>
      </c>
      <c r="AA64" s="200">
        <v>22.15</v>
      </c>
      <c r="AB64" s="200">
        <v>0</v>
      </c>
      <c r="AC64" s="200">
        <v>13.39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33.43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23.75</v>
      </c>
      <c r="AR64" s="200">
        <v>0</v>
      </c>
      <c r="AS64" s="200">
        <v>0</v>
      </c>
      <c r="AT64" s="200">
        <v>6.46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159.59</v>
      </c>
      <c r="L65" s="200">
        <v>61.52</v>
      </c>
      <c r="M65" s="200">
        <v>0</v>
      </c>
      <c r="N65" s="200">
        <v>29.01</v>
      </c>
      <c r="O65" s="200">
        <v>48.71</v>
      </c>
      <c r="P65" s="200">
        <v>42.24</v>
      </c>
      <c r="Q65" s="200">
        <v>2.68</v>
      </c>
      <c r="R65" s="200">
        <v>8.16</v>
      </c>
      <c r="S65" s="200">
        <v>6.48</v>
      </c>
      <c r="T65" s="200">
        <v>0</v>
      </c>
      <c r="U65" s="200">
        <v>282.77</v>
      </c>
      <c r="V65" s="200">
        <v>3.5</v>
      </c>
      <c r="W65" s="200">
        <v>7.98</v>
      </c>
      <c r="X65" s="200">
        <v>36.229999999999997</v>
      </c>
      <c r="Y65" s="200">
        <v>0</v>
      </c>
      <c r="Z65" s="200">
        <v>34.18</v>
      </c>
      <c r="AA65" s="200">
        <v>22.15</v>
      </c>
      <c r="AB65" s="200">
        <v>0</v>
      </c>
      <c r="AC65" s="200">
        <v>13.39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36.64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23.75</v>
      </c>
      <c r="AR65" s="200">
        <v>0</v>
      </c>
      <c r="AS65" s="200">
        <v>0</v>
      </c>
      <c r="AT65" s="200">
        <v>6.46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159.59</v>
      </c>
      <c r="L66" s="200">
        <v>61.52</v>
      </c>
      <c r="M66" s="200">
        <v>0</v>
      </c>
      <c r="N66" s="200">
        <v>29.01</v>
      </c>
      <c r="O66" s="200">
        <v>48.71</v>
      </c>
      <c r="P66" s="200">
        <v>42.24</v>
      </c>
      <c r="Q66" s="200">
        <v>2.68</v>
      </c>
      <c r="R66" s="200">
        <v>8.16</v>
      </c>
      <c r="S66" s="200">
        <v>6.48</v>
      </c>
      <c r="T66" s="200">
        <v>0</v>
      </c>
      <c r="U66" s="200">
        <v>282.77</v>
      </c>
      <c r="V66" s="200">
        <v>3.5</v>
      </c>
      <c r="W66" s="200">
        <v>7.98</v>
      </c>
      <c r="X66" s="200">
        <v>36.229999999999997</v>
      </c>
      <c r="Y66" s="200">
        <v>0</v>
      </c>
      <c r="Z66" s="200">
        <v>34.18</v>
      </c>
      <c r="AA66" s="200">
        <v>22.15</v>
      </c>
      <c r="AB66" s="200">
        <v>0</v>
      </c>
      <c r="AC66" s="200">
        <v>13.39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36.64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23.75</v>
      </c>
      <c r="AR66" s="200">
        <v>0</v>
      </c>
      <c r="AS66" s="200">
        <v>0</v>
      </c>
      <c r="AT66" s="200">
        <v>6.46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159.58000000000001</v>
      </c>
      <c r="L67" s="200">
        <v>61.52</v>
      </c>
      <c r="M67" s="200">
        <v>0</v>
      </c>
      <c r="N67" s="200">
        <v>29.01</v>
      </c>
      <c r="O67" s="200">
        <v>48.71</v>
      </c>
      <c r="P67" s="200">
        <v>42.24</v>
      </c>
      <c r="Q67" s="200">
        <v>2.68</v>
      </c>
      <c r="R67" s="200">
        <v>8.16</v>
      </c>
      <c r="S67" s="200">
        <v>6.48</v>
      </c>
      <c r="T67" s="200">
        <v>0</v>
      </c>
      <c r="U67" s="200">
        <v>282.77</v>
      </c>
      <c r="V67" s="200">
        <v>3.5</v>
      </c>
      <c r="W67" s="200">
        <v>7.98</v>
      </c>
      <c r="X67" s="200">
        <v>36.229999999999997</v>
      </c>
      <c r="Y67" s="200">
        <v>0</v>
      </c>
      <c r="Z67" s="200">
        <v>34.18</v>
      </c>
      <c r="AA67" s="200">
        <v>22.15</v>
      </c>
      <c r="AB67" s="200">
        <v>0</v>
      </c>
      <c r="AC67" s="200">
        <v>12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33.43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23.75</v>
      </c>
      <c r="AR67" s="200">
        <v>0</v>
      </c>
      <c r="AS67" s="200">
        <v>0</v>
      </c>
      <c r="AT67" s="200">
        <v>6.46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159.58000000000001</v>
      </c>
      <c r="L68" s="200">
        <v>61.52</v>
      </c>
      <c r="M68" s="200">
        <v>0</v>
      </c>
      <c r="N68" s="200">
        <v>29.01</v>
      </c>
      <c r="O68" s="200">
        <v>48.71</v>
      </c>
      <c r="P68" s="200">
        <v>42.24</v>
      </c>
      <c r="Q68" s="200">
        <v>2.68</v>
      </c>
      <c r="R68" s="200">
        <v>8.16</v>
      </c>
      <c r="S68" s="200">
        <v>6.48</v>
      </c>
      <c r="T68" s="200">
        <v>0</v>
      </c>
      <c r="U68" s="200">
        <v>282.77</v>
      </c>
      <c r="V68" s="200">
        <v>3.5</v>
      </c>
      <c r="W68" s="200">
        <v>7.98</v>
      </c>
      <c r="X68" s="200">
        <v>36.229999999999997</v>
      </c>
      <c r="Y68" s="200">
        <v>0</v>
      </c>
      <c r="Z68" s="200">
        <v>34.18</v>
      </c>
      <c r="AA68" s="200">
        <v>22.15</v>
      </c>
      <c r="AB68" s="200">
        <v>0</v>
      </c>
      <c r="AC68" s="200">
        <v>12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33.43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23.75</v>
      </c>
      <c r="AR68" s="200">
        <v>0</v>
      </c>
      <c r="AS68" s="200">
        <v>0</v>
      </c>
      <c r="AT68" s="200">
        <v>6.46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159.58000000000001</v>
      </c>
      <c r="L69" s="200">
        <v>61.52</v>
      </c>
      <c r="M69" s="200">
        <v>0</v>
      </c>
      <c r="N69" s="200">
        <v>29.01</v>
      </c>
      <c r="O69" s="200">
        <v>48.71</v>
      </c>
      <c r="P69" s="200">
        <v>42.24</v>
      </c>
      <c r="Q69" s="200">
        <v>2.68</v>
      </c>
      <c r="R69" s="200">
        <v>8.16</v>
      </c>
      <c r="S69" s="200">
        <v>6.48</v>
      </c>
      <c r="T69" s="200">
        <v>0</v>
      </c>
      <c r="U69" s="200">
        <v>282.77</v>
      </c>
      <c r="V69" s="200">
        <v>3.5</v>
      </c>
      <c r="W69" s="200">
        <v>7.98</v>
      </c>
      <c r="X69" s="200">
        <v>36.229999999999997</v>
      </c>
      <c r="Y69" s="200">
        <v>0</v>
      </c>
      <c r="Z69" s="200">
        <v>34.18</v>
      </c>
      <c r="AA69" s="200">
        <v>22.15</v>
      </c>
      <c r="AB69" s="200">
        <v>0</v>
      </c>
      <c r="AC69" s="200">
        <v>12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33.43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23.5</v>
      </c>
      <c r="AR69" s="200">
        <v>0</v>
      </c>
      <c r="AS69" s="200">
        <v>0</v>
      </c>
      <c r="AT69" s="200">
        <v>6.46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159.58000000000001</v>
      </c>
      <c r="L70" s="200">
        <v>61.52</v>
      </c>
      <c r="M70" s="200">
        <v>0</v>
      </c>
      <c r="N70" s="200">
        <v>29.01</v>
      </c>
      <c r="O70" s="200">
        <v>48.71</v>
      </c>
      <c r="P70" s="200">
        <v>42.24</v>
      </c>
      <c r="Q70" s="200">
        <v>2.68</v>
      </c>
      <c r="R70" s="200">
        <v>8.17</v>
      </c>
      <c r="S70" s="200">
        <v>6.48</v>
      </c>
      <c r="T70" s="200">
        <v>0</v>
      </c>
      <c r="U70" s="200">
        <v>282.77</v>
      </c>
      <c r="V70" s="200">
        <v>3.5</v>
      </c>
      <c r="W70" s="200">
        <v>7.98</v>
      </c>
      <c r="X70" s="200">
        <v>36.229999999999997</v>
      </c>
      <c r="Y70" s="200">
        <v>0</v>
      </c>
      <c r="Z70" s="200">
        <v>34.18</v>
      </c>
      <c r="AA70" s="200">
        <v>22.15</v>
      </c>
      <c r="AB70" s="200">
        <v>0</v>
      </c>
      <c r="AC70" s="200">
        <v>12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33.43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23.31</v>
      </c>
      <c r="AR70" s="200">
        <v>0</v>
      </c>
      <c r="AS70" s="200">
        <v>0</v>
      </c>
      <c r="AT70" s="200">
        <v>6.46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159.58000000000001</v>
      </c>
      <c r="L71" s="200">
        <v>61.52</v>
      </c>
      <c r="M71" s="200">
        <v>0</v>
      </c>
      <c r="N71" s="200">
        <v>29.01</v>
      </c>
      <c r="O71" s="200">
        <v>48.71</v>
      </c>
      <c r="P71" s="200">
        <v>42.24</v>
      </c>
      <c r="Q71" s="200">
        <v>2.68</v>
      </c>
      <c r="R71" s="200">
        <v>8.17</v>
      </c>
      <c r="S71" s="200">
        <v>6.48</v>
      </c>
      <c r="T71" s="200">
        <v>0</v>
      </c>
      <c r="U71" s="200">
        <v>282.77</v>
      </c>
      <c r="V71" s="200">
        <v>3.5</v>
      </c>
      <c r="W71" s="200">
        <v>7.98</v>
      </c>
      <c r="X71" s="200">
        <v>36.229999999999997</v>
      </c>
      <c r="Y71" s="200">
        <v>0</v>
      </c>
      <c r="Z71" s="200">
        <v>34.18</v>
      </c>
      <c r="AA71" s="200">
        <v>22.15</v>
      </c>
      <c r="AB71" s="200">
        <v>0</v>
      </c>
      <c r="AC71" s="200">
        <v>8.4700000000000006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33.43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23.15</v>
      </c>
      <c r="AR71" s="200">
        <v>0</v>
      </c>
      <c r="AS71" s="200">
        <v>0</v>
      </c>
      <c r="AT71" s="200">
        <v>6.46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159.58000000000001</v>
      </c>
      <c r="L72" s="200">
        <v>61.52</v>
      </c>
      <c r="M72" s="200">
        <v>0</v>
      </c>
      <c r="N72" s="200">
        <v>29.01</v>
      </c>
      <c r="O72" s="200">
        <v>48.71</v>
      </c>
      <c r="P72" s="200">
        <v>42.24</v>
      </c>
      <c r="Q72" s="200">
        <v>2.68</v>
      </c>
      <c r="R72" s="200">
        <v>8.17</v>
      </c>
      <c r="S72" s="200">
        <v>6.48</v>
      </c>
      <c r="T72" s="200">
        <v>0</v>
      </c>
      <c r="U72" s="200">
        <v>282.77</v>
      </c>
      <c r="V72" s="200">
        <v>3.5</v>
      </c>
      <c r="W72" s="200">
        <v>7.98</v>
      </c>
      <c r="X72" s="200">
        <v>36.229999999999997</v>
      </c>
      <c r="Y72" s="200">
        <v>0</v>
      </c>
      <c r="Z72" s="200">
        <v>34.18</v>
      </c>
      <c r="AA72" s="200">
        <v>22.15</v>
      </c>
      <c r="AB72" s="200">
        <v>0</v>
      </c>
      <c r="AC72" s="200">
        <v>8.4700000000000006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33.43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23.07</v>
      </c>
      <c r="AR72" s="200">
        <v>0</v>
      </c>
      <c r="AS72" s="200">
        <v>0</v>
      </c>
      <c r="AT72" s="200">
        <v>6.46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77.36</v>
      </c>
      <c r="L73" s="200">
        <v>53.18</v>
      </c>
      <c r="M73" s="200">
        <v>0</v>
      </c>
      <c r="N73" s="200">
        <v>29.01</v>
      </c>
      <c r="O73" s="200">
        <v>48.71</v>
      </c>
      <c r="P73" s="200">
        <v>42.24</v>
      </c>
      <c r="Q73" s="200">
        <v>2.68</v>
      </c>
      <c r="R73" s="200">
        <v>10.41</v>
      </c>
      <c r="S73" s="200">
        <v>6.48</v>
      </c>
      <c r="T73" s="200">
        <v>0</v>
      </c>
      <c r="U73" s="200">
        <v>282.77</v>
      </c>
      <c r="V73" s="200">
        <v>3.5</v>
      </c>
      <c r="W73" s="200">
        <v>7.98</v>
      </c>
      <c r="X73" s="200">
        <v>36.229999999999997</v>
      </c>
      <c r="Y73" s="200">
        <v>0</v>
      </c>
      <c r="Z73" s="200">
        <v>34.18</v>
      </c>
      <c r="AA73" s="200">
        <v>22.15</v>
      </c>
      <c r="AB73" s="200">
        <v>0</v>
      </c>
      <c r="AC73" s="200">
        <v>8.4700000000000006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33.43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19.649999999999999</v>
      </c>
      <c r="AR73" s="200">
        <v>0</v>
      </c>
      <c r="AS73" s="200">
        <v>0</v>
      </c>
      <c r="AT73" s="200">
        <v>7.81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77.36</v>
      </c>
      <c r="L74" s="200">
        <v>53.18</v>
      </c>
      <c r="M74" s="200">
        <v>0</v>
      </c>
      <c r="N74" s="200">
        <v>29.01</v>
      </c>
      <c r="O74" s="200">
        <v>48.71</v>
      </c>
      <c r="P74" s="200">
        <v>42.24</v>
      </c>
      <c r="Q74" s="200">
        <v>2.68</v>
      </c>
      <c r="R74" s="200">
        <v>10.41</v>
      </c>
      <c r="S74" s="200">
        <v>6.48</v>
      </c>
      <c r="T74" s="200">
        <v>0</v>
      </c>
      <c r="U74" s="200">
        <v>282.77</v>
      </c>
      <c r="V74" s="200">
        <v>3.5</v>
      </c>
      <c r="W74" s="200">
        <v>7.98</v>
      </c>
      <c r="X74" s="200">
        <v>36.229999999999997</v>
      </c>
      <c r="Y74" s="200">
        <v>0</v>
      </c>
      <c r="Z74" s="200">
        <v>34.18</v>
      </c>
      <c r="AA74" s="200">
        <v>22.15</v>
      </c>
      <c r="AB74" s="200">
        <v>0</v>
      </c>
      <c r="AC74" s="200">
        <v>8.4700000000000006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33.43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10.33</v>
      </c>
      <c r="AR74" s="200">
        <v>0</v>
      </c>
      <c r="AS74" s="200">
        <v>0</v>
      </c>
      <c r="AT74" s="200">
        <v>7.81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77.36</v>
      </c>
      <c r="L75" s="200">
        <v>19.34</v>
      </c>
      <c r="M75" s="200">
        <v>0</v>
      </c>
      <c r="N75" s="200">
        <v>29.01</v>
      </c>
      <c r="O75" s="200">
        <v>48.71</v>
      </c>
      <c r="P75" s="200">
        <v>42.24</v>
      </c>
      <c r="Q75" s="200">
        <v>2.68</v>
      </c>
      <c r="R75" s="200">
        <v>10.41</v>
      </c>
      <c r="S75" s="200">
        <v>6.48</v>
      </c>
      <c r="T75" s="200">
        <v>0</v>
      </c>
      <c r="U75" s="200">
        <v>282.77</v>
      </c>
      <c r="V75" s="200">
        <v>3.5</v>
      </c>
      <c r="W75" s="200">
        <v>7.98</v>
      </c>
      <c r="X75" s="200">
        <v>36.229999999999997</v>
      </c>
      <c r="Y75" s="200">
        <v>0</v>
      </c>
      <c r="Z75" s="200">
        <v>34.18</v>
      </c>
      <c r="AA75" s="200">
        <v>22.15</v>
      </c>
      <c r="AB75" s="200">
        <v>0</v>
      </c>
      <c r="AC75" s="200">
        <v>8.4700000000000006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33.43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7.81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77.36</v>
      </c>
      <c r="L76" s="200">
        <v>19.34</v>
      </c>
      <c r="M76" s="200">
        <v>0</v>
      </c>
      <c r="N76" s="200">
        <v>29.01</v>
      </c>
      <c r="O76" s="200">
        <v>48.71</v>
      </c>
      <c r="P76" s="200">
        <v>42.24</v>
      </c>
      <c r="Q76" s="200">
        <v>2.68</v>
      </c>
      <c r="R76" s="200">
        <v>10.41</v>
      </c>
      <c r="S76" s="200">
        <v>6.48</v>
      </c>
      <c r="T76" s="200">
        <v>0</v>
      </c>
      <c r="U76" s="200">
        <v>282.77</v>
      </c>
      <c r="V76" s="200">
        <v>3.5</v>
      </c>
      <c r="W76" s="200">
        <v>7.98</v>
      </c>
      <c r="X76" s="200">
        <v>36.229999999999997</v>
      </c>
      <c r="Y76" s="200">
        <v>0</v>
      </c>
      <c r="Z76" s="200">
        <v>34.18</v>
      </c>
      <c r="AA76" s="200">
        <v>22.15</v>
      </c>
      <c r="AB76" s="200">
        <v>0</v>
      </c>
      <c r="AC76" s="200">
        <v>8.4700000000000006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33.43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7.81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76.97</v>
      </c>
      <c r="L77" s="200">
        <v>57.35</v>
      </c>
      <c r="M77" s="200">
        <v>0</v>
      </c>
      <c r="N77" s="200">
        <v>29.01</v>
      </c>
      <c r="O77" s="200">
        <v>48.71</v>
      </c>
      <c r="P77" s="200">
        <v>42.24</v>
      </c>
      <c r="Q77" s="200">
        <v>2.4900000000000002</v>
      </c>
      <c r="R77" s="200">
        <v>8.26</v>
      </c>
      <c r="S77" s="200">
        <v>5.32</v>
      </c>
      <c r="T77" s="200">
        <v>0</v>
      </c>
      <c r="U77" s="200">
        <v>282.77</v>
      </c>
      <c r="V77" s="200">
        <v>3.5</v>
      </c>
      <c r="W77" s="200">
        <v>7.98</v>
      </c>
      <c r="X77" s="200">
        <v>36.229999999999997</v>
      </c>
      <c r="Y77" s="200">
        <v>0</v>
      </c>
      <c r="Z77" s="200">
        <v>34.18</v>
      </c>
      <c r="AA77" s="200">
        <v>22.15</v>
      </c>
      <c r="AB77" s="200">
        <v>0</v>
      </c>
      <c r="AC77" s="200">
        <v>8.4700000000000006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33.43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7.81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76.95</v>
      </c>
      <c r="L78" s="200">
        <v>57.35</v>
      </c>
      <c r="M78" s="200">
        <v>0</v>
      </c>
      <c r="N78" s="200">
        <v>29.01</v>
      </c>
      <c r="O78" s="200">
        <v>48.71</v>
      </c>
      <c r="P78" s="200">
        <v>42.24</v>
      </c>
      <c r="Q78" s="200">
        <v>2.4900000000000002</v>
      </c>
      <c r="R78" s="200">
        <v>8.26</v>
      </c>
      <c r="S78" s="200">
        <v>5.32</v>
      </c>
      <c r="T78" s="200">
        <v>0</v>
      </c>
      <c r="U78" s="200">
        <v>282.77</v>
      </c>
      <c r="V78" s="200">
        <v>3.5</v>
      </c>
      <c r="W78" s="200">
        <v>7.98</v>
      </c>
      <c r="X78" s="200">
        <v>36.229999999999997</v>
      </c>
      <c r="Y78" s="200">
        <v>0</v>
      </c>
      <c r="Z78" s="200">
        <v>34.18</v>
      </c>
      <c r="AA78" s="200">
        <v>22.15</v>
      </c>
      <c r="AB78" s="200">
        <v>0</v>
      </c>
      <c r="AC78" s="200">
        <v>8.4700000000000006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33.43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7.81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159.58000000000001</v>
      </c>
      <c r="L79" s="200">
        <v>61.52</v>
      </c>
      <c r="M79" s="200">
        <v>0</v>
      </c>
      <c r="N79" s="200">
        <v>29.01</v>
      </c>
      <c r="O79" s="200">
        <v>48.71</v>
      </c>
      <c r="P79" s="200">
        <v>42.24</v>
      </c>
      <c r="Q79" s="200">
        <v>2.68</v>
      </c>
      <c r="R79" s="200">
        <v>10.41</v>
      </c>
      <c r="S79" s="200">
        <v>6.48</v>
      </c>
      <c r="T79" s="200">
        <v>0</v>
      </c>
      <c r="U79" s="200">
        <v>282.77</v>
      </c>
      <c r="V79" s="200">
        <v>3.5</v>
      </c>
      <c r="W79" s="200">
        <v>8.1199999999999992</v>
      </c>
      <c r="X79" s="200">
        <v>36.229999999999997</v>
      </c>
      <c r="Y79" s="200">
        <v>0</v>
      </c>
      <c r="Z79" s="200">
        <v>34.18</v>
      </c>
      <c r="AA79" s="200">
        <v>22.15</v>
      </c>
      <c r="AB79" s="200">
        <v>0</v>
      </c>
      <c r="AC79" s="200">
        <v>8.4700000000000006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33.43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7.81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159.58000000000001</v>
      </c>
      <c r="L80" s="200">
        <v>61.52</v>
      </c>
      <c r="M80" s="200">
        <v>0</v>
      </c>
      <c r="N80" s="200">
        <v>29.01</v>
      </c>
      <c r="O80" s="200">
        <v>48.71</v>
      </c>
      <c r="P80" s="200">
        <v>42.24</v>
      </c>
      <c r="Q80" s="200">
        <v>2.68</v>
      </c>
      <c r="R80" s="200">
        <v>10.41</v>
      </c>
      <c r="S80" s="200">
        <v>6.48</v>
      </c>
      <c r="T80" s="200">
        <v>0</v>
      </c>
      <c r="U80" s="200">
        <v>282.77</v>
      </c>
      <c r="V80" s="200">
        <v>3.5</v>
      </c>
      <c r="W80" s="200">
        <v>8.1199999999999992</v>
      </c>
      <c r="X80" s="200">
        <v>36.229999999999997</v>
      </c>
      <c r="Y80" s="200">
        <v>0</v>
      </c>
      <c r="Z80" s="200">
        <v>34.18</v>
      </c>
      <c r="AA80" s="200">
        <v>22.15</v>
      </c>
      <c r="AB80" s="200">
        <v>0</v>
      </c>
      <c r="AC80" s="200">
        <v>8.4700000000000006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33.43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7.81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159.58000000000001</v>
      </c>
      <c r="L81" s="200">
        <v>61.52</v>
      </c>
      <c r="M81" s="200">
        <v>0</v>
      </c>
      <c r="N81" s="200">
        <v>29.01</v>
      </c>
      <c r="O81" s="200">
        <v>48.71</v>
      </c>
      <c r="P81" s="200">
        <v>42.24</v>
      </c>
      <c r="Q81" s="200">
        <v>2.68</v>
      </c>
      <c r="R81" s="200">
        <v>10.41</v>
      </c>
      <c r="S81" s="200">
        <v>6.48</v>
      </c>
      <c r="T81" s="200">
        <v>0</v>
      </c>
      <c r="U81" s="200">
        <v>282.77</v>
      </c>
      <c r="V81" s="200">
        <v>3.5</v>
      </c>
      <c r="W81" s="200">
        <v>8.1199999999999992</v>
      </c>
      <c r="X81" s="200">
        <v>36.229999999999997</v>
      </c>
      <c r="Y81" s="200">
        <v>0</v>
      </c>
      <c r="Z81" s="200">
        <v>34.18</v>
      </c>
      <c r="AA81" s="200">
        <v>22.15</v>
      </c>
      <c r="AB81" s="200">
        <v>0</v>
      </c>
      <c r="AC81" s="200">
        <v>8.4700000000000006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33.43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7.81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159.58000000000001</v>
      </c>
      <c r="L82" s="200">
        <v>61.52</v>
      </c>
      <c r="M82" s="200">
        <v>0</v>
      </c>
      <c r="N82" s="200">
        <v>29.01</v>
      </c>
      <c r="O82" s="200">
        <v>48.71</v>
      </c>
      <c r="P82" s="200">
        <v>42.24</v>
      </c>
      <c r="Q82" s="200">
        <v>2.68</v>
      </c>
      <c r="R82" s="200">
        <v>10.41</v>
      </c>
      <c r="S82" s="200">
        <v>6.48</v>
      </c>
      <c r="T82" s="200">
        <v>0</v>
      </c>
      <c r="U82" s="200">
        <v>282.77</v>
      </c>
      <c r="V82" s="200">
        <v>3.5</v>
      </c>
      <c r="W82" s="200">
        <v>8.1199999999999992</v>
      </c>
      <c r="X82" s="200">
        <v>36.229999999999997</v>
      </c>
      <c r="Y82" s="200">
        <v>0</v>
      </c>
      <c r="Z82" s="200">
        <v>34.18</v>
      </c>
      <c r="AA82" s="200">
        <v>22.15</v>
      </c>
      <c r="AB82" s="200">
        <v>0</v>
      </c>
      <c r="AC82" s="200">
        <v>8.4700000000000006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33.43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7.81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159.58000000000001</v>
      </c>
      <c r="L83" s="200">
        <v>61.52</v>
      </c>
      <c r="M83" s="200">
        <v>0</v>
      </c>
      <c r="N83" s="200">
        <v>29.01</v>
      </c>
      <c r="O83" s="200">
        <v>48.71</v>
      </c>
      <c r="P83" s="200">
        <v>42.24</v>
      </c>
      <c r="Q83" s="200">
        <v>2.68</v>
      </c>
      <c r="R83" s="200">
        <v>10.41</v>
      </c>
      <c r="S83" s="200">
        <v>6.48</v>
      </c>
      <c r="T83" s="200">
        <v>0</v>
      </c>
      <c r="U83" s="200">
        <v>282.77</v>
      </c>
      <c r="V83" s="200">
        <v>3.5</v>
      </c>
      <c r="W83" s="200">
        <v>8.1199999999999992</v>
      </c>
      <c r="X83" s="200">
        <v>36.229999999999997</v>
      </c>
      <c r="Y83" s="200">
        <v>0</v>
      </c>
      <c r="Z83" s="200">
        <v>34.18</v>
      </c>
      <c r="AA83" s="200">
        <v>22.15</v>
      </c>
      <c r="AB83" s="200">
        <v>0</v>
      </c>
      <c r="AC83" s="200">
        <v>8.4700000000000006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33.43</v>
      </c>
      <c r="AJ83" s="200">
        <v>0</v>
      </c>
      <c r="AK83" s="200">
        <v>46.81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7.81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159.58000000000001</v>
      </c>
      <c r="L84" s="200">
        <v>61.52</v>
      </c>
      <c r="M84" s="200">
        <v>0</v>
      </c>
      <c r="N84" s="200">
        <v>29.01</v>
      </c>
      <c r="O84" s="200">
        <v>48.71</v>
      </c>
      <c r="P84" s="200">
        <v>42.24</v>
      </c>
      <c r="Q84" s="200">
        <v>2.68</v>
      </c>
      <c r="R84" s="200">
        <v>10.41</v>
      </c>
      <c r="S84" s="200">
        <v>6.48</v>
      </c>
      <c r="T84" s="200">
        <v>0</v>
      </c>
      <c r="U84" s="200">
        <v>282.77</v>
      </c>
      <c r="V84" s="200">
        <v>3.5</v>
      </c>
      <c r="W84" s="200">
        <v>8.1199999999999992</v>
      </c>
      <c r="X84" s="200">
        <v>36.229999999999997</v>
      </c>
      <c r="Y84" s="200">
        <v>0</v>
      </c>
      <c r="Z84" s="200">
        <v>34.18</v>
      </c>
      <c r="AA84" s="200">
        <v>22.15</v>
      </c>
      <c r="AB84" s="200">
        <v>0</v>
      </c>
      <c r="AC84" s="200">
        <v>8.4700000000000006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33.43</v>
      </c>
      <c r="AJ84" s="200">
        <v>0</v>
      </c>
      <c r="AK84" s="200">
        <v>46.81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7.81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159.58000000000001</v>
      </c>
      <c r="L85" s="200">
        <v>61.52</v>
      </c>
      <c r="M85" s="200">
        <v>0</v>
      </c>
      <c r="N85" s="200">
        <v>29.01</v>
      </c>
      <c r="O85" s="200">
        <v>48.71</v>
      </c>
      <c r="P85" s="200">
        <v>42.24</v>
      </c>
      <c r="Q85" s="200">
        <v>2.68</v>
      </c>
      <c r="R85" s="200">
        <v>10.41</v>
      </c>
      <c r="S85" s="200">
        <v>6.48</v>
      </c>
      <c r="T85" s="200">
        <v>0</v>
      </c>
      <c r="U85" s="200">
        <v>282.77</v>
      </c>
      <c r="V85" s="200">
        <v>3.5</v>
      </c>
      <c r="W85" s="200">
        <v>8.5500000000000007</v>
      </c>
      <c r="X85" s="200">
        <v>36.229999999999997</v>
      </c>
      <c r="Y85" s="200">
        <v>0</v>
      </c>
      <c r="Z85" s="200">
        <v>34.18</v>
      </c>
      <c r="AA85" s="200">
        <v>22.15</v>
      </c>
      <c r="AB85" s="200">
        <v>0</v>
      </c>
      <c r="AC85" s="200">
        <v>8.4700000000000006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33.43</v>
      </c>
      <c r="AJ85" s="200">
        <v>0</v>
      </c>
      <c r="AK85" s="200">
        <v>46.81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7.81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159.58000000000001</v>
      </c>
      <c r="L86" s="200">
        <v>61.52</v>
      </c>
      <c r="M86" s="200">
        <v>0</v>
      </c>
      <c r="N86" s="200">
        <v>29.01</v>
      </c>
      <c r="O86" s="200">
        <v>48.71</v>
      </c>
      <c r="P86" s="200">
        <v>42.24</v>
      </c>
      <c r="Q86" s="200">
        <v>2.68</v>
      </c>
      <c r="R86" s="200">
        <v>10.41</v>
      </c>
      <c r="S86" s="200">
        <v>6.48</v>
      </c>
      <c r="T86" s="200">
        <v>0</v>
      </c>
      <c r="U86" s="200">
        <v>282.77</v>
      </c>
      <c r="V86" s="200">
        <v>3.5</v>
      </c>
      <c r="W86" s="200">
        <v>8.5500000000000007</v>
      </c>
      <c r="X86" s="200">
        <v>36.229999999999997</v>
      </c>
      <c r="Y86" s="200">
        <v>0</v>
      </c>
      <c r="Z86" s="200">
        <v>34.18</v>
      </c>
      <c r="AA86" s="200">
        <v>22.15</v>
      </c>
      <c r="AB86" s="200">
        <v>0</v>
      </c>
      <c r="AC86" s="200">
        <v>9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33.43</v>
      </c>
      <c r="AJ86" s="200">
        <v>0</v>
      </c>
      <c r="AK86" s="200">
        <v>46.81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7.81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159.58000000000001</v>
      </c>
      <c r="L87" s="200">
        <v>61.52</v>
      </c>
      <c r="M87" s="200">
        <v>0</v>
      </c>
      <c r="N87" s="200">
        <v>29.01</v>
      </c>
      <c r="O87" s="200">
        <v>48.71</v>
      </c>
      <c r="P87" s="200">
        <v>42.24</v>
      </c>
      <c r="Q87" s="200">
        <v>2.68</v>
      </c>
      <c r="R87" s="200">
        <v>10.41</v>
      </c>
      <c r="S87" s="200">
        <v>6.48</v>
      </c>
      <c r="T87" s="200">
        <v>0</v>
      </c>
      <c r="U87" s="200">
        <v>282.77</v>
      </c>
      <c r="V87" s="200">
        <v>3.5</v>
      </c>
      <c r="W87" s="200">
        <v>8.5500000000000007</v>
      </c>
      <c r="X87" s="200">
        <v>36.229999999999997</v>
      </c>
      <c r="Y87" s="200">
        <v>0</v>
      </c>
      <c r="Z87" s="200">
        <v>34.18</v>
      </c>
      <c r="AA87" s="200">
        <v>22.15</v>
      </c>
      <c r="AB87" s="200">
        <v>0</v>
      </c>
      <c r="AC87" s="200">
        <v>9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33.43</v>
      </c>
      <c r="AJ87" s="200">
        <v>0</v>
      </c>
      <c r="AK87" s="200">
        <v>47.59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7.81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159.58000000000001</v>
      </c>
      <c r="L88" s="200">
        <v>61.52</v>
      </c>
      <c r="M88" s="200">
        <v>0</v>
      </c>
      <c r="N88" s="200">
        <v>29.01</v>
      </c>
      <c r="O88" s="200">
        <v>48.71</v>
      </c>
      <c r="P88" s="200">
        <v>42.24</v>
      </c>
      <c r="Q88" s="200">
        <v>2.68</v>
      </c>
      <c r="R88" s="200">
        <v>10.41</v>
      </c>
      <c r="S88" s="200">
        <v>6.48</v>
      </c>
      <c r="T88" s="200">
        <v>0</v>
      </c>
      <c r="U88" s="200">
        <v>282.77</v>
      </c>
      <c r="V88" s="200">
        <v>3.5</v>
      </c>
      <c r="W88" s="200">
        <v>8.5500000000000007</v>
      </c>
      <c r="X88" s="200">
        <v>36.229999999999997</v>
      </c>
      <c r="Y88" s="200">
        <v>0</v>
      </c>
      <c r="Z88" s="200">
        <v>34.18</v>
      </c>
      <c r="AA88" s="200">
        <v>22.15</v>
      </c>
      <c r="AB88" s="200">
        <v>0</v>
      </c>
      <c r="AC88" s="200">
        <v>9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33.43</v>
      </c>
      <c r="AJ88" s="200">
        <v>0</v>
      </c>
      <c r="AK88" s="200">
        <v>47.59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7.81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159.58000000000001</v>
      </c>
      <c r="L89" s="200">
        <v>61.52</v>
      </c>
      <c r="M89" s="200">
        <v>0</v>
      </c>
      <c r="N89" s="200">
        <v>29.01</v>
      </c>
      <c r="O89" s="200">
        <v>48.71</v>
      </c>
      <c r="P89" s="200">
        <v>42.24</v>
      </c>
      <c r="Q89" s="200">
        <v>2.68</v>
      </c>
      <c r="R89" s="200">
        <v>10.41</v>
      </c>
      <c r="S89" s="200">
        <v>6.48</v>
      </c>
      <c r="T89" s="200">
        <v>0</v>
      </c>
      <c r="U89" s="200">
        <v>282.77</v>
      </c>
      <c r="V89" s="200">
        <v>3.5</v>
      </c>
      <c r="W89" s="200">
        <v>8.5500000000000007</v>
      </c>
      <c r="X89" s="200">
        <v>36.229999999999997</v>
      </c>
      <c r="Y89" s="200">
        <v>0</v>
      </c>
      <c r="Z89" s="200">
        <v>34.18</v>
      </c>
      <c r="AA89" s="200">
        <v>22.15</v>
      </c>
      <c r="AB89" s="200">
        <v>0</v>
      </c>
      <c r="AC89" s="200">
        <v>9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33.43</v>
      </c>
      <c r="AJ89" s="200">
        <v>0</v>
      </c>
      <c r="AK89" s="200">
        <v>47.59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7.81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159.58000000000001</v>
      </c>
      <c r="L90" s="200">
        <v>61.52</v>
      </c>
      <c r="M90" s="200">
        <v>0</v>
      </c>
      <c r="N90" s="200">
        <v>29.01</v>
      </c>
      <c r="O90" s="200">
        <v>48.71</v>
      </c>
      <c r="P90" s="200">
        <v>42.24</v>
      </c>
      <c r="Q90" s="200">
        <v>2.68</v>
      </c>
      <c r="R90" s="200">
        <v>10.41</v>
      </c>
      <c r="S90" s="200">
        <v>6.48</v>
      </c>
      <c r="T90" s="200">
        <v>0</v>
      </c>
      <c r="U90" s="200">
        <v>282.77</v>
      </c>
      <c r="V90" s="200">
        <v>3.5</v>
      </c>
      <c r="W90" s="200">
        <v>8.5500000000000007</v>
      </c>
      <c r="X90" s="200">
        <v>36.229999999999997</v>
      </c>
      <c r="Y90" s="200">
        <v>0</v>
      </c>
      <c r="Z90" s="200">
        <v>34.18</v>
      </c>
      <c r="AA90" s="200">
        <v>22.15</v>
      </c>
      <c r="AB90" s="200">
        <v>0</v>
      </c>
      <c r="AC90" s="200">
        <v>9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33.43</v>
      </c>
      <c r="AJ90" s="200">
        <v>0</v>
      </c>
      <c r="AK90" s="200">
        <v>47.59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7.81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159.58000000000001</v>
      </c>
      <c r="L91" s="200">
        <v>61.52</v>
      </c>
      <c r="M91" s="200">
        <v>0</v>
      </c>
      <c r="N91" s="200">
        <v>29.01</v>
      </c>
      <c r="O91" s="200">
        <v>48.71</v>
      </c>
      <c r="P91" s="200">
        <v>42.24</v>
      </c>
      <c r="Q91" s="200">
        <v>2.68</v>
      </c>
      <c r="R91" s="200">
        <v>10.41</v>
      </c>
      <c r="S91" s="200">
        <v>6.48</v>
      </c>
      <c r="T91" s="200">
        <v>0</v>
      </c>
      <c r="U91" s="200">
        <v>282.77</v>
      </c>
      <c r="V91" s="200">
        <v>3.5</v>
      </c>
      <c r="W91" s="200">
        <v>8.5500000000000007</v>
      </c>
      <c r="X91" s="200">
        <v>36.229999999999997</v>
      </c>
      <c r="Y91" s="200">
        <v>0</v>
      </c>
      <c r="Z91" s="200">
        <v>34.18</v>
      </c>
      <c r="AA91" s="200">
        <v>22.15</v>
      </c>
      <c r="AB91" s="200">
        <v>0</v>
      </c>
      <c r="AC91" s="200">
        <v>9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33.43</v>
      </c>
      <c r="AJ91" s="200">
        <v>0</v>
      </c>
      <c r="AK91" s="200">
        <v>47.59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8.19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159.58000000000001</v>
      </c>
      <c r="L92" s="200">
        <v>61.52</v>
      </c>
      <c r="M92" s="200">
        <v>0</v>
      </c>
      <c r="N92" s="200">
        <v>29.01</v>
      </c>
      <c r="O92" s="200">
        <v>48.71</v>
      </c>
      <c r="P92" s="200">
        <v>42.24</v>
      </c>
      <c r="Q92" s="200">
        <v>2.68</v>
      </c>
      <c r="R92" s="200">
        <v>10.41</v>
      </c>
      <c r="S92" s="200">
        <v>6.48</v>
      </c>
      <c r="T92" s="200">
        <v>0</v>
      </c>
      <c r="U92" s="200">
        <v>282.77</v>
      </c>
      <c r="V92" s="200">
        <v>3.5</v>
      </c>
      <c r="W92" s="200">
        <v>8.5500000000000007</v>
      </c>
      <c r="X92" s="200">
        <v>36.229999999999997</v>
      </c>
      <c r="Y92" s="200">
        <v>0</v>
      </c>
      <c r="Z92" s="200">
        <v>34.18</v>
      </c>
      <c r="AA92" s="200">
        <v>22.15</v>
      </c>
      <c r="AB92" s="200">
        <v>0</v>
      </c>
      <c r="AC92" s="200">
        <v>9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33.43</v>
      </c>
      <c r="AJ92" s="200">
        <v>0</v>
      </c>
      <c r="AK92" s="200">
        <v>47.59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8.19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159.58000000000001</v>
      </c>
      <c r="L93" s="200">
        <v>61.52</v>
      </c>
      <c r="M93" s="200">
        <v>0</v>
      </c>
      <c r="N93" s="200">
        <v>29.01</v>
      </c>
      <c r="O93" s="200">
        <v>48.71</v>
      </c>
      <c r="P93" s="200">
        <v>42.24</v>
      </c>
      <c r="Q93" s="200">
        <v>2.68</v>
      </c>
      <c r="R93" s="200">
        <v>10.41</v>
      </c>
      <c r="S93" s="200">
        <v>6.48</v>
      </c>
      <c r="T93" s="200">
        <v>0</v>
      </c>
      <c r="U93" s="200">
        <v>282.77</v>
      </c>
      <c r="V93" s="200">
        <v>3.5</v>
      </c>
      <c r="W93" s="200">
        <v>8.5500000000000007</v>
      </c>
      <c r="X93" s="200">
        <v>36.229999999999997</v>
      </c>
      <c r="Y93" s="200">
        <v>0</v>
      </c>
      <c r="Z93" s="200">
        <v>34.18</v>
      </c>
      <c r="AA93" s="200">
        <v>22.15</v>
      </c>
      <c r="AB93" s="200">
        <v>0</v>
      </c>
      <c r="AC93" s="200">
        <v>9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33.43</v>
      </c>
      <c r="AJ93" s="200">
        <v>0</v>
      </c>
      <c r="AK93" s="200">
        <v>47.59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8.19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159.58000000000001</v>
      </c>
      <c r="L94" s="200">
        <v>61.52</v>
      </c>
      <c r="M94" s="200">
        <v>0</v>
      </c>
      <c r="N94" s="200">
        <v>29.01</v>
      </c>
      <c r="O94" s="200">
        <v>48.71</v>
      </c>
      <c r="P94" s="200">
        <v>42.24</v>
      </c>
      <c r="Q94" s="200">
        <v>2.68</v>
      </c>
      <c r="R94" s="200">
        <v>10.41</v>
      </c>
      <c r="S94" s="200">
        <v>6.48</v>
      </c>
      <c r="T94" s="200">
        <v>0</v>
      </c>
      <c r="U94" s="200">
        <v>282.77</v>
      </c>
      <c r="V94" s="200">
        <v>3.5</v>
      </c>
      <c r="W94" s="200">
        <v>8.5500000000000007</v>
      </c>
      <c r="X94" s="200">
        <v>36.229999999999997</v>
      </c>
      <c r="Y94" s="200">
        <v>0</v>
      </c>
      <c r="Z94" s="200">
        <v>34.18</v>
      </c>
      <c r="AA94" s="200">
        <v>22.15</v>
      </c>
      <c r="AB94" s="200">
        <v>0</v>
      </c>
      <c r="AC94" s="200">
        <v>9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33.43</v>
      </c>
      <c r="AJ94" s="200">
        <v>0</v>
      </c>
      <c r="AK94" s="200">
        <v>47.59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8.19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159.58000000000001</v>
      </c>
      <c r="L95" s="200">
        <v>61.52</v>
      </c>
      <c r="M95" s="200">
        <v>0</v>
      </c>
      <c r="N95" s="200">
        <v>29.01</v>
      </c>
      <c r="O95" s="200">
        <v>48.71</v>
      </c>
      <c r="P95" s="200">
        <v>42.24</v>
      </c>
      <c r="Q95" s="200">
        <v>2.68</v>
      </c>
      <c r="R95" s="200">
        <v>10.41</v>
      </c>
      <c r="S95" s="200">
        <v>6.48</v>
      </c>
      <c r="T95" s="200">
        <v>0</v>
      </c>
      <c r="U95" s="200">
        <v>282.77</v>
      </c>
      <c r="V95" s="200">
        <v>3.5</v>
      </c>
      <c r="W95" s="200">
        <v>8.5500000000000007</v>
      </c>
      <c r="X95" s="200">
        <v>36.229999999999997</v>
      </c>
      <c r="Y95" s="200">
        <v>0</v>
      </c>
      <c r="Z95" s="200">
        <v>34.18</v>
      </c>
      <c r="AA95" s="200">
        <v>22.15</v>
      </c>
      <c r="AB95" s="200">
        <v>0</v>
      </c>
      <c r="AC95" s="200">
        <v>9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33.43</v>
      </c>
      <c r="AJ95" s="200">
        <v>0</v>
      </c>
      <c r="AK95" s="200">
        <v>47.59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8.19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159.58000000000001</v>
      </c>
      <c r="L96" s="200">
        <v>61.52</v>
      </c>
      <c r="M96" s="200">
        <v>0</v>
      </c>
      <c r="N96" s="200">
        <v>29.01</v>
      </c>
      <c r="O96" s="200">
        <v>48.71</v>
      </c>
      <c r="P96" s="200">
        <v>42.24</v>
      </c>
      <c r="Q96" s="200">
        <v>2.68</v>
      </c>
      <c r="R96" s="200">
        <v>10.41</v>
      </c>
      <c r="S96" s="200">
        <v>6.48</v>
      </c>
      <c r="T96" s="200">
        <v>0</v>
      </c>
      <c r="U96" s="200">
        <v>282.77</v>
      </c>
      <c r="V96" s="200">
        <v>3.5</v>
      </c>
      <c r="W96" s="200">
        <v>8.5500000000000007</v>
      </c>
      <c r="X96" s="200">
        <v>36.229999999999997</v>
      </c>
      <c r="Y96" s="200">
        <v>0</v>
      </c>
      <c r="Z96" s="200">
        <v>34.18</v>
      </c>
      <c r="AA96" s="200">
        <v>22.15</v>
      </c>
      <c r="AB96" s="200">
        <v>0</v>
      </c>
      <c r="AC96" s="200">
        <v>9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33.43</v>
      </c>
      <c r="AJ96" s="200">
        <v>0</v>
      </c>
      <c r="AK96" s="200">
        <v>47.59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8.19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159.58000000000001</v>
      </c>
      <c r="L97" s="200">
        <v>61.52</v>
      </c>
      <c r="M97" s="200">
        <v>0</v>
      </c>
      <c r="N97" s="200">
        <v>29.01</v>
      </c>
      <c r="O97" s="200">
        <v>48.71</v>
      </c>
      <c r="P97" s="200">
        <v>42.24</v>
      </c>
      <c r="Q97" s="200">
        <v>2.68</v>
      </c>
      <c r="R97" s="200">
        <v>10.41</v>
      </c>
      <c r="S97" s="200">
        <v>6.48</v>
      </c>
      <c r="T97" s="200">
        <v>0</v>
      </c>
      <c r="U97" s="200">
        <v>282.77</v>
      </c>
      <c r="V97" s="200">
        <v>3.5</v>
      </c>
      <c r="W97" s="200">
        <v>8.5500000000000007</v>
      </c>
      <c r="X97" s="200">
        <v>36.229999999999997</v>
      </c>
      <c r="Y97" s="200">
        <v>0</v>
      </c>
      <c r="Z97" s="200">
        <v>34.18</v>
      </c>
      <c r="AA97" s="200">
        <v>22.15</v>
      </c>
      <c r="AB97" s="200">
        <v>0</v>
      </c>
      <c r="AC97" s="200">
        <v>7.94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33.43</v>
      </c>
      <c r="AJ97" s="200">
        <v>0</v>
      </c>
      <c r="AK97" s="200">
        <v>47.59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8.19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159.58000000000001</v>
      </c>
      <c r="L98" s="200">
        <v>61.52</v>
      </c>
      <c r="M98" s="200">
        <v>0</v>
      </c>
      <c r="N98" s="200">
        <v>29.01</v>
      </c>
      <c r="O98" s="200">
        <v>48.71</v>
      </c>
      <c r="P98" s="200">
        <v>42.24</v>
      </c>
      <c r="Q98" s="200">
        <v>2.68</v>
      </c>
      <c r="R98" s="200">
        <v>10.41</v>
      </c>
      <c r="S98" s="200">
        <v>6.48</v>
      </c>
      <c r="T98" s="200">
        <v>0</v>
      </c>
      <c r="U98" s="200">
        <v>282.77</v>
      </c>
      <c r="V98" s="200">
        <v>3.5</v>
      </c>
      <c r="W98" s="200">
        <v>8.5500000000000007</v>
      </c>
      <c r="X98" s="200">
        <v>36.229999999999997</v>
      </c>
      <c r="Y98" s="200">
        <v>0</v>
      </c>
      <c r="Z98" s="200">
        <v>34.18</v>
      </c>
      <c r="AA98" s="200">
        <v>22.15</v>
      </c>
      <c r="AB98" s="200">
        <v>0</v>
      </c>
      <c r="AC98" s="200">
        <v>7.94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33.43</v>
      </c>
      <c r="AJ98" s="200">
        <v>0</v>
      </c>
      <c r="AK98" s="200">
        <v>47.59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8.19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3.0814675000000005</v>
      </c>
      <c r="L99">
        <f t="shared" si="0"/>
        <v>1.1506125000000011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1.0137599999999976</v>
      </c>
      <c r="Q99">
        <f t="shared" si="0"/>
        <v>6.216250000000012E-2</v>
      </c>
      <c r="R99">
        <f t="shared" si="0"/>
        <v>0.22012249999999986</v>
      </c>
      <c r="S99">
        <f t="shared" si="0"/>
        <v>0.1450950000000002</v>
      </c>
      <c r="T99">
        <f t="shared" si="0"/>
        <v>0</v>
      </c>
      <c r="U99">
        <f t="shared" si="0"/>
        <v>6.7864800000000089</v>
      </c>
      <c r="V99">
        <f t="shared" si="0"/>
        <v>7.045499999999999E-2</v>
      </c>
      <c r="W99">
        <f t="shared" si="0"/>
        <v>0.18733749999999991</v>
      </c>
      <c r="X99">
        <f t="shared" si="0"/>
        <v>0.78533250000000021</v>
      </c>
      <c r="Y99">
        <f t="shared" si="0"/>
        <v>0</v>
      </c>
      <c r="Z99">
        <f t="shared" si="0"/>
        <v>0.82031999999999883</v>
      </c>
      <c r="AA99">
        <f t="shared" si="0"/>
        <v>0.53160000000000096</v>
      </c>
      <c r="AB99">
        <f t="shared" si="0"/>
        <v>0</v>
      </c>
      <c r="AC99">
        <f t="shared" si="0"/>
        <v>0.1914750000000002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0.80392499999999889</v>
      </c>
      <c r="AJ99">
        <f t="shared" si="0"/>
        <v>0</v>
      </c>
      <c r="AK99">
        <f t="shared" si="0"/>
        <v>1.1825050000000015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0.27318500000000001</v>
      </c>
      <c r="AR99">
        <f t="shared" si="1"/>
        <v>0</v>
      </c>
      <c r="AS99">
        <f t="shared" si="1"/>
        <v>0</v>
      </c>
      <c r="AT99">
        <f t="shared" si="1"/>
        <v>9.500500000000002E-2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9.67</v>
      </c>
      <c r="K3" s="200">
        <v>9.1</v>
      </c>
      <c r="L3" s="200">
        <v>559.41</v>
      </c>
      <c r="M3" s="200">
        <v>27.3</v>
      </c>
      <c r="N3" s="200">
        <v>35.04</v>
      </c>
      <c r="O3" s="200">
        <v>0</v>
      </c>
      <c r="P3" s="200">
        <v>26.15</v>
      </c>
      <c r="Q3" s="200">
        <v>3.24</v>
      </c>
      <c r="R3" s="200">
        <v>12.58</v>
      </c>
      <c r="S3" s="200">
        <v>7.83</v>
      </c>
      <c r="T3" s="200">
        <v>0</v>
      </c>
      <c r="U3" s="200">
        <v>62.12</v>
      </c>
      <c r="V3" s="200">
        <v>4.2300000000000004</v>
      </c>
      <c r="W3" s="200">
        <v>10.33</v>
      </c>
      <c r="X3" s="200">
        <v>43.77</v>
      </c>
      <c r="Y3" s="200">
        <v>0</v>
      </c>
      <c r="Z3" s="200">
        <v>37.56</v>
      </c>
      <c r="AA3" s="200">
        <v>26.76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40.1</v>
      </c>
      <c r="AJ3" s="200">
        <v>0</v>
      </c>
      <c r="AK3" s="200">
        <v>66.349999999999994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9.67</v>
      </c>
      <c r="K4" s="200">
        <v>9.1</v>
      </c>
      <c r="L4" s="200">
        <v>559.41</v>
      </c>
      <c r="M4" s="200">
        <v>27.3</v>
      </c>
      <c r="N4" s="200">
        <v>35.04</v>
      </c>
      <c r="O4" s="200">
        <v>0</v>
      </c>
      <c r="P4" s="200">
        <v>26.15</v>
      </c>
      <c r="Q4" s="200">
        <v>3.24</v>
      </c>
      <c r="R4" s="200">
        <v>12.58</v>
      </c>
      <c r="S4" s="200">
        <v>7.83</v>
      </c>
      <c r="T4" s="200">
        <v>0</v>
      </c>
      <c r="U4" s="200">
        <v>62.12</v>
      </c>
      <c r="V4" s="200">
        <v>4.2300000000000004</v>
      </c>
      <c r="W4" s="200">
        <v>10.33</v>
      </c>
      <c r="X4" s="200">
        <v>43.77</v>
      </c>
      <c r="Y4" s="200">
        <v>0</v>
      </c>
      <c r="Z4" s="200">
        <v>37.56</v>
      </c>
      <c r="AA4" s="200">
        <v>26.76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40.1</v>
      </c>
      <c r="AJ4" s="200">
        <v>0</v>
      </c>
      <c r="AK4" s="200">
        <v>66.349999999999994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9.67</v>
      </c>
      <c r="K5" s="200">
        <v>9.1</v>
      </c>
      <c r="L5" s="200">
        <v>559.41</v>
      </c>
      <c r="M5" s="200">
        <v>27.3</v>
      </c>
      <c r="N5" s="200">
        <v>35.04</v>
      </c>
      <c r="O5" s="200">
        <v>0</v>
      </c>
      <c r="P5" s="200">
        <v>26.15</v>
      </c>
      <c r="Q5" s="200">
        <v>3.24</v>
      </c>
      <c r="R5" s="200">
        <v>12.58</v>
      </c>
      <c r="S5" s="200">
        <v>7.83</v>
      </c>
      <c r="T5" s="200">
        <v>0</v>
      </c>
      <c r="U5" s="200">
        <v>62.12</v>
      </c>
      <c r="V5" s="200">
        <v>4.2300000000000004</v>
      </c>
      <c r="W5" s="200">
        <v>10.33</v>
      </c>
      <c r="X5" s="200">
        <v>43.77</v>
      </c>
      <c r="Y5" s="200">
        <v>0</v>
      </c>
      <c r="Z5" s="200">
        <v>37.56</v>
      </c>
      <c r="AA5" s="200">
        <v>26.76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40.1</v>
      </c>
      <c r="AJ5" s="200">
        <v>0</v>
      </c>
      <c r="AK5" s="200">
        <v>66.349999999999994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9.67</v>
      </c>
      <c r="K6" s="200">
        <v>9.1</v>
      </c>
      <c r="L6" s="200">
        <v>559.41</v>
      </c>
      <c r="M6" s="200">
        <v>27.3</v>
      </c>
      <c r="N6" s="200">
        <v>35.04</v>
      </c>
      <c r="O6" s="200">
        <v>0</v>
      </c>
      <c r="P6" s="200">
        <v>26.15</v>
      </c>
      <c r="Q6" s="200">
        <v>3.24</v>
      </c>
      <c r="R6" s="200">
        <v>12.58</v>
      </c>
      <c r="S6" s="200">
        <v>7.83</v>
      </c>
      <c r="T6" s="200">
        <v>0</v>
      </c>
      <c r="U6" s="200">
        <v>62.12</v>
      </c>
      <c r="V6" s="200">
        <v>4.2300000000000004</v>
      </c>
      <c r="W6" s="200">
        <v>10.33</v>
      </c>
      <c r="X6" s="200">
        <v>43.77</v>
      </c>
      <c r="Y6" s="200">
        <v>0</v>
      </c>
      <c r="Z6" s="200">
        <v>37.56</v>
      </c>
      <c r="AA6" s="200">
        <v>26.76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40.1</v>
      </c>
      <c r="AJ6" s="200">
        <v>0</v>
      </c>
      <c r="AK6" s="200">
        <v>66.349999999999994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9.67</v>
      </c>
      <c r="K7" s="200">
        <v>9.1</v>
      </c>
      <c r="L7" s="200">
        <v>559.41</v>
      </c>
      <c r="M7" s="200">
        <v>27.3</v>
      </c>
      <c r="N7" s="200">
        <v>35.04</v>
      </c>
      <c r="O7" s="200">
        <v>0</v>
      </c>
      <c r="P7" s="200">
        <v>26.15</v>
      </c>
      <c r="Q7" s="200">
        <v>3.24</v>
      </c>
      <c r="R7" s="200">
        <v>12.58</v>
      </c>
      <c r="S7" s="200">
        <v>7.83</v>
      </c>
      <c r="T7" s="200">
        <v>0</v>
      </c>
      <c r="U7" s="200">
        <v>62.12</v>
      </c>
      <c r="V7" s="200">
        <v>4.2300000000000004</v>
      </c>
      <c r="W7" s="200">
        <v>10.33</v>
      </c>
      <c r="X7" s="200">
        <v>43.77</v>
      </c>
      <c r="Y7" s="200">
        <v>0</v>
      </c>
      <c r="Z7" s="200">
        <v>37.56</v>
      </c>
      <c r="AA7" s="200">
        <v>26.76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40.1</v>
      </c>
      <c r="AJ7" s="200">
        <v>0</v>
      </c>
      <c r="AK7" s="200">
        <v>66.349999999999994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9.67</v>
      </c>
      <c r="K8" s="200">
        <v>9.1</v>
      </c>
      <c r="L8" s="200">
        <v>559.41</v>
      </c>
      <c r="M8" s="200">
        <v>27.3</v>
      </c>
      <c r="N8" s="200">
        <v>35.04</v>
      </c>
      <c r="O8" s="200">
        <v>0</v>
      </c>
      <c r="P8" s="200">
        <v>26.15</v>
      </c>
      <c r="Q8" s="200">
        <v>3.24</v>
      </c>
      <c r="R8" s="200">
        <v>12.58</v>
      </c>
      <c r="S8" s="200">
        <v>7.83</v>
      </c>
      <c r="T8" s="200">
        <v>0</v>
      </c>
      <c r="U8" s="200">
        <v>62.12</v>
      </c>
      <c r="V8" s="200">
        <v>4.2300000000000004</v>
      </c>
      <c r="W8" s="200">
        <v>10.33</v>
      </c>
      <c r="X8" s="200">
        <v>43.77</v>
      </c>
      <c r="Y8" s="200">
        <v>0</v>
      </c>
      <c r="Z8" s="200">
        <v>37.56</v>
      </c>
      <c r="AA8" s="200">
        <v>26.76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40.1</v>
      </c>
      <c r="AJ8" s="200">
        <v>0</v>
      </c>
      <c r="AK8" s="200">
        <v>66.349999999999994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9.67</v>
      </c>
      <c r="K9" s="200">
        <v>9.1</v>
      </c>
      <c r="L9" s="200">
        <v>559.41</v>
      </c>
      <c r="M9" s="200">
        <v>27.3</v>
      </c>
      <c r="N9" s="200">
        <v>35.04</v>
      </c>
      <c r="O9" s="200">
        <v>0</v>
      </c>
      <c r="P9" s="200">
        <v>26.15</v>
      </c>
      <c r="Q9" s="200">
        <v>3.24</v>
      </c>
      <c r="R9" s="200">
        <v>12.58</v>
      </c>
      <c r="S9" s="200">
        <v>7.83</v>
      </c>
      <c r="T9" s="200">
        <v>0</v>
      </c>
      <c r="U9" s="200">
        <v>62.12</v>
      </c>
      <c r="V9" s="200">
        <v>4.2300000000000004</v>
      </c>
      <c r="W9" s="200">
        <v>10.33</v>
      </c>
      <c r="X9" s="200">
        <v>43.77</v>
      </c>
      <c r="Y9" s="200">
        <v>0</v>
      </c>
      <c r="Z9" s="200">
        <v>37.56</v>
      </c>
      <c r="AA9" s="200">
        <v>26.76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40.1</v>
      </c>
      <c r="AJ9" s="200">
        <v>0</v>
      </c>
      <c r="AK9" s="200">
        <v>66.349999999999994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9.67</v>
      </c>
      <c r="K10" s="200">
        <v>9.1</v>
      </c>
      <c r="L10" s="200">
        <v>559.41</v>
      </c>
      <c r="M10" s="200">
        <v>27.3</v>
      </c>
      <c r="N10" s="200">
        <v>35.04</v>
      </c>
      <c r="O10" s="200">
        <v>0</v>
      </c>
      <c r="P10" s="200">
        <v>26.15</v>
      </c>
      <c r="Q10" s="200">
        <v>3.24</v>
      </c>
      <c r="R10" s="200">
        <v>12.58</v>
      </c>
      <c r="S10" s="200">
        <v>7.83</v>
      </c>
      <c r="T10" s="200">
        <v>0</v>
      </c>
      <c r="U10" s="200">
        <v>62.12</v>
      </c>
      <c r="V10" s="200">
        <v>4.2300000000000004</v>
      </c>
      <c r="W10" s="200">
        <v>10.33</v>
      </c>
      <c r="X10" s="200">
        <v>43.77</v>
      </c>
      <c r="Y10" s="200">
        <v>0</v>
      </c>
      <c r="Z10" s="200">
        <v>37.56</v>
      </c>
      <c r="AA10" s="200">
        <v>26.76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40.1</v>
      </c>
      <c r="AJ10" s="200">
        <v>0</v>
      </c>
      <c r="AK10" s="200">
        <v>66.349999999999994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9.67</v>
      </c>
      <c r="K11" s="200">
        <v>0</v>
      </c>
      <c r="L11" s="200">
        <v>522.17999999999995</v>
      </c>
      <c r="M11" s="200">
        <v>27.3</v>
      </c>
      <c r="N11" s="200">
        <v>35.04</v>
      </c>
      <c r="O11" s="200">
        <v>0</v>
      </c>
      <c r="P11" s="200">
        <v>26.15</v>
      </c>
      <c r="Q11" s="200">
        <v>3.24</v>
      </c>
      <c r="R11" s="200">
        <v>12.58</v>
      </c>
      <c r="S11" s="200">
        <v>7.83</v>
      </c>
      <c r="T11" s="200">
        <v>0</v>
      </c>
      <c r="U11" s="200">
        <v>62.12</v>
      </c>
      <c r="V11" s="200">
        <v>4.2300000000000004</v>
      </c>
      <c r="W11" s="200">
        <v>10.33</v>
      </c>
      <c r="X11" s="200">
        <v>43.77</v>
      </c>
      <c r="Y11" s="200">
        <v>0</v>
      </c>
      <c r="Z11" s="200">
        <v>37.56</v>
      </c>
      <c r="AA11" s="200">
        <v>26.76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40.1</v>
      </c>
      <c r="AJ11" s="200">
        <v>0</v>
      </c>
      <c r="AK11" s="200">
        <v>67.33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9.67</v>
      </c>
      <c r="K12" s="200">
        <v>0</v>
      </c>
      <c r="L12" s="200">
        <v>522.17999999999995</v>
      </c>
      <c r="M12" s="200">
        <v>27.3</v>
      </c>
      <c r="N12" s="200">
        <v>35.04</v>
      </c>
      <c r="O12" s="200">
        <v>0</v>
      </c>
      <c r="P12" s="200">
        <v>26.15</v>
      </c>
      <c r="Q12" s="200">
        <v>3.24</v>
      </c>
      <c r="R12" s="200">
        <v>12.58</v>
      </c>
      <c r="S12" s="200">
        <v>7.83</v>
      </c>
      <c r="T12" s="200">
        <v>0</v>
      </c>
      <c r="U12" s="200">
        <v>62.12</v>
      </c>
      <c r="V12" s="200">
        <v>4.2300000000000004</v>
      </c>
      <c r="W12" s="200">
        <v>10.33</v>
      </c>
      <c r="X12" s="200">
        <v>43.77</v>
      </c>
      <c r="Y12" s="200">
        <v>0</v>
      </c>
      <c r="Z12" s="200">
        <v>37.56</v>
      </c>
      <c r="AA12" s="200">
        <v>26.76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40.1</v>
      </c>
      <c r="AJ12" s="200">
        <v>0</v>
      </c>
      <c r="AK12" s="200">
        <v>67.33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9.67</v>
      </c>
      <c r="K13" s="200">
        <v>8.2200000000000006</v>
      </c>
      <c r="L13" s="200">
        <v>522.17999999999995</v>
      </c>
      <c r="M13" s="200">
        <v>27.3</v>
      </c>
      <c r="N13" s="200">
        <v>35.04</v>
      </c>
      <c r="O13" s="200">
        <v>0</v>
      </c>
      <c r="P13" s="200">
        <v>26.15</v>
      </c>
      <c r="Q13" s="200">
        <v>3.24</v>
      </c>
      <c r="R13" s="200">
        <v>12.58</v>
      </c>
      <c r="S13" s="200">
        <v>7.83</v>
      </c>
      <c r="T13" s="200">
        <v>0</v>
      </c>
      <c r="U13" s="200">
        <v>62.12</v>
      </c>
      <c r="V13" s="200">
        <v>4.2300000000000004</v>
      </c>
      <c r="W13" s="200">
        <v>10.33</v>
      </c>
      <c r="X13" s="200">
        <v>43.77</v>
      </c>
      <c r="Y13" s="200">
        <v>0</v>
      </c>
      <c r="Z13" s="200">
        <v>37.56</v>
      </c>
      <c r="AA13" s="200">
        <v>26.76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40.1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9.67</v>
      </c>
      <c r="K14" s="200">
        <v>7.62</v>
      </c>
      <c r="L14" s="200">
        <v>522.17999999999995</v>
      </c>
      <c r="M14" s="200">
        <v>27.3</v>
      </c>
      <c r="N14" s="200">
        <v>35.04</v>
      </c>
      <c r="O14" s="200">
        <v>0</v>
      </c>
      <c r="P14" s="200">
        <v>26.15</v>
      </c>
      <c r="Q14" s="200">
        <v>3.24</v>
      </c>
      <c r="R14" s="200">
        <v>12.58</v>
      </c>
      <c r="S14" s="200">
        <v>7.83</v>
      </c>
      <c r="T14" s="200">
        <v>0</v>
      </c>
      <c r="U14" s="200">
        <v>62.12</v>
      </c>
      <c r="V14" s="200">
        <v>4.2300000000000004</v>
      </c>
      <c r="W14" s="200">
        <v>10.33</v>
      </c>
      <c r="X14" s="200">
        <v>43.77</v>
      </c>
      <c r="Y14" s="200">
        <v>0</v>
      </c>
      <c r="Z14" s="200">
        <v>37.56</v>
      </c>
      <c r="AA14" s="200">
        <v>26.76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40.1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9.67</v>
      </c>
      <c r="K15" s="200">
        <v>0</v>
      </c>
      <c r="L15" s="200">
        <v>522.17999999999995</v>
      </c>
      <c r="M15" s="200">
        <v>27.3</v>
      </c>
      <c r="N15" s="200">
        <v>35.04</v>
      </c>
      <c r="O15" s="200">
        <v>0</v>
      </c>
      <c r="P15" s="200">
        <v>26.15</v>
      </c>
      <c r="Q15" s="200">
        <v>3.24</v>
      </c>
      <c r="R15" s="200">
        <v>12.58</v>
      </c>
      <c r="S15" s="200">
        <v>7.83</v>
      </c>
      <c r="T15" s="200">
        <v>0</v>
      </c>
      <c r="U15" s="200">
        <v>62.12</v>
      </c>
      <c r="V15" s="200">
        <v>4.2300000000000004</v>
      </c>
      <c r="W15" s="200">
        <v>10.33</v>
      </c>
      <c r="X15" s="200">
        <v>43.77</v>
      </c>
      <c r="Y15" s="200">
        <v>0</v>
      </c>
      <c r="Z15" s="200">
        <v>37.56</v>
      </c>
      <c r="AA15" s="200">
        <v>26.76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40.1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9.67</v>
      </c>
      <c r="K16" s="200">
        <v>0</v>
      </c>
      <c r="L16" s="200">
        <v>522.17999999999995</v>
      </c>
      <c r="M16" s="200">
        <v>27.3</v>
      </c>
      <c r="N16" s="200">
        <v>35.04</v>
      </c>
      <c r="O16" s="200">
        <v>0</v>
      </c>
      <c r="P16" s="200">
        <v>26.15</v>
      </c>
      <c r="Q16" s="200">
        <v>3.24</v>
      </c>
      <c r="R16" s="200">
        <v>12.58</v>
      </c>
      <c r="S16" s="200">
        <v>7.83</v>
      </c>
      <c r="T16" s="200">
        <v>0</v>
      </c>
      <c r="U16" s="200">
        <v>62.12</v>
      </c>
      <c r="V16" s="200">
        <v>4.2300000000000004</v>
      </c>
      <c r="W16" s="200">
        <v>10.33</v>
      </c>
      <c r="X16" s="200">
        <v>43.77</v>
      </c>
      <c r="Y16" s="200">
        <v>0</v>
      </c>
      <c r="Z16" s="200">
        <v>37.56</v>
      </c>
      <c r="AA16" s="200">
        <v>26.76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40.1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9.67</v>
      </c>
      <c r="K17" s="200">
        <v>0</v>
      </c>
      <c r="L17" s="200">
        <v>522.17999999999995</v>
      </c>
      <c r="M17" s="200">
        <v>27.3</v>
      </c>
      <c r="N17" s="200">
        <v>35.04</v>
      </c>
      <c r="O17" s="200">
        <v>0</v>
      </c>
      <c r="P17" s="200">
        <v>26.15</v>
      </c>
      <c r="Q17" s="200">
        <v>3.24</v>
      </c>
      <c r="R17" s="200">
        <v>12.58</v>
      </c>
      <c r="S17" s="200">
        <v>7.83</v>
      </c>
      <c r="T17" s="200">
        <v>0</v>
      </c>
      <c r="U17" s="200">
        <v>62.12</v>
      </c>
      <c r="V17" s="200">
        <v>4.2300000000000004</v>
      </c>
      <c r="W17" s="200">
        <v>10.33</v>
      </c>
      <c r="X17" s="200">
        <v>43.77</v>
      </c>
      <c r="Y17" s="200">
        <v>0</v>
      </c>
      <c r="Z17" s="200">
        <v>37.56</v>
      </c>
      <c r="AA17" s="200">
        <v>26.76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40.1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9.67</v>
      </c>
      <c r="K18" s="200">
        <v>0</v>
      </c>
      <c r="L18" s="200">
        <v>522.17999999999995</v>
      </c>
      <c r="M18" s="200">
        <v>27.3</v>
      </c>
      <c r="N18" s="200">
        <v>35.04</v>
      </c>
      <c r="O18" s="200">
        <v>0</v>
      </c>
      <c r="P18" s="200">
        <v>26.15</v>
      </c>
      <c r="Q18" s="200">
        <v>3.24</v>
      </c>
      <c r="R18" s="200">
        <v>12.58</v>
      </c>
      <c r="S18" s="200">
        <v>7.83</v>
      </c>
      <c r="T18" s="200">
        <v>0</v>
      </c>
      <c r="U18" s="200">
        <v>62.12</v>
      </c>
      <c r="V18" s="200">
        <v>4.2300000000000004</v>
      </c>
      <c r="W18" s="200">
        <v>10.33</v>
      </c>
      <c r="X18" s="200">
        <v>43.77</v>
      </c>
      <c r="Y18" s="200">
        <v>0</v>
      </c>
      <c r="Z18" s="200">
        <v>37.56</v>
      </c>
      <c r="AA18" s="200">
        <v>26.76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40.1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9.67</v>
      </c>
      <c r="K19" s="200">
        <v>0</v>
      </c>
      <c r="L19" s="200">
        <v>522.17999999999995</v>
      </c>
      <c r="M19" s="200">
        <v>27.3</v>
      </c>
      <c r="N19" s="200">
        <v>35.04</v>
      </c>
      <c r="O19" s="200">
        <v>0</v>
      </c>
      <c r="P19" s="200">
        <v>26.15</v>
      </c>
      <c r="Q19" s="200">
        <v>3.24</v>
      </c>
      <c r="R19" s="200">
        <v>12.58</v>
      </c>
      <c r="S19" s="200">
        <v>7.83</v>
      </c>
      <c r="T19" s="200">
        <v>0</v>
      </c>
      <c r="U19" s="200">
        <v>62.12</v>
      </c>
      <c r="V19" s="200">
        <v>4.2300000000000004</v>
      </c>
      <c r="W19" s="200">
        <v>10.33</v>
      </c>
      <c r="X19" s="200">
        <v>43.77</v>
      </c>
      <c r="Y19" s="200">
        <v>0</v>
      </c>
      <c r="Z19" s="200">
        <v>37.56</v>
      </c>
      <c r="AA19" s="200">
        <v>26.76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40.1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9.67</v>
      </c>
      <c r="K20" s="200">
        <v>0</v>
      </c>
      <c r="L20" s="200">
        <v>522.17999999999995</v>
      </c>
      <c r="M20" s="200">
        <v>27.3</v>
      </c>
      <c r="N20" s="200">
        <v>35.04</v>
      </c>
      <c r="O20" s="200">
        <v>0</v>
      </c>
      <c r="P20" s="200">
        <v>26.15</v>
      </c>
      <c r="Q20" s="200">
        <v>3.24</v>
      </c>
      <c r="R20" s="200">
        <v>12.58</v>
      </c>
      <c r="S20" s="200">
        <v>7.83</v>
      </c>
      <c r="T20" s="200">
        <v>0</v>
      </c>
      <c r="U20" s="200">
        <v>62.12</v>
      </c>
      <c r="V20" s="200">
        <v>4.2300000000000004</v>
      </c>
      <c r="W20" s="200">
        <v>10.33</v>
      </c>
      <c r="X20" s="200">
        <v>43.77</v>
      </c>
      <c r="Y20" s="200">
        <v>0</v>
      </c>
      <c r="Z20" s="200">
        <v>37.56</v>
      </c>
      <c r="AA20" s="200">
        <v>26.76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40.1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9.67</v>
      </c>
      <c r="K21" s="200">
        <v>0</v>
      </c>
      <c r="L21" s="200">
        <v>522.17999999999995</v>
      </c>
      <c r="M21" s="200">
        <v>27.3</v>
      </c>
      <c r="N21" s="200">
        <v>35.04</v>
      </c>
      <c r="O21" s="200">
        <v>0</v>
      </c>
      <c r="P21" s="200">
        <v>26.15</v>
      </c>
      <c r="Q21" s="200">
        <v>3.24</v>
      </c>
      <c r="R21" s="200">
        <v>12.58</v>
      </c>
      <c r="S21" s="200">
        <v>7.83</v>
      </c>
      <c r="T21" s="200">
        <v>0</v>
      </c>
      <c r="U21" s="200">
        <v>62.12</v>
      </c>
      <c r="V21" s="200">
        <v>4.22</v>
      </c>
      <c r="W21" s="200">
        <v>10.33</v>
      </c>
      <c r="X21" s="200">
        <v>43.77</v>
      </c>
      <c r="Y21" s="200">
        <v>0</v>
      </c>
      <c r="Z21" s="200">
        <v>37.56</v>
      </c>
      <c r="AA21" s="200">
        <v>26.76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40.1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9.67</v>
      </c>
      <c r="K22" s="200">
        <v>0</v>
      </c>
      <c r="L22" s="200">
        <v>425.48</v>
      </c>
      <c r="M22" s="200">
        <v>27.3</v>
      </c>
      <c r="N22" s="200">
        <v>35.04</v>
      </c>
      <c r="O22" s="200">
        <v>0</v>
      </c>
      <c r="P22" s="200">
        <v>26.15</v>
      </c>
      <c r="Q22" s="200">
        <v>3.24</v>
      </c>
      <c r="R22" s="200">
        <v>12.58</v>
      </c>
      <c r="S22" s="200">
        <v>7.83</v>
      </c>
      <c r="T22" s="200">
        <v>0</v>
      </c>
      <c r="U22" s="200">
        <v>62.12</v>
      </c>
      <c r="V22" s="200">
        <v>4.22</v>
      </c>
      <c r="W22" s="200">
        <v>10.33</v>
      </c>
      <c r="X22" s="200">
        <v>43.77</v>
      </c>
      <c r="Y22" s="200">
        <v>0</v>
      </c>
      <c r="Z22" s="200">
        <v>37.56</v>
      </c>
      <c r="AA22" s="200">
        <v>26.76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40.1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9.67</v>
      </c>
      <c r="K23" s="200">
        <v>0</v>
      </c>
      <c r="L23" s="200">
        <v>367.46</v>
      </c>
      <c r="M23" s="200">
        <v>27.3</v>
      </c>
      <c r="N23" s="200">
        <v>35.04</v>
      </c>
      <c r="O23" s="200">
        <v>0</v>
      </c>
      <c r="P23" s="200">
        <v>26.15</v>
      </c>
      <c r="Q23" s="200">
        <v>3.24</v>
      </c>
      <c r="R23" s="200">
        <v>12.58</v>
      </c>
      <c r="S23" s="200">
        <v>7.83</v>
      </c>
      <c r="T23" s="200">
        <v>0</v>
      </c>
      <c r="U23" s="200">
        <v>62.12</v>
      </c>
      <c r="V23" s="200">
        <v>4.22</v>
      </c>
      <c r="W23" s="200">
        <v>10.33</v>
      </c>
      <c r="X23" s="200">
        <v>43.77</v>
      </c>
      <c r="Y23" s="200">
        <v>0</v>
      </c>
      <c r="Z23" s="200">
        <v>37.56</v>
      </c>
      <c r="AA23" s="200">
        <v>26.76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40.1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9.67</v>
      </c>
      <c r="K24" s="200">
        <v>0</v>
      </c>
      <c r="L24" s="200">
        <v>309.44</v>
      </c>
      <c r="M24" s="200">
        <v>27.3</v>
      </c>
      <c r="N24" s="200">
        <v>35.04</v>
      </c>
      <c r="O24" s="200">
        <v>0</v>
      </c>
      <c r="P24" s="200">
        <v>26.15</v>
      </c>
      <c r="Q24" s="200">
        <v>3.24</v>
      </c>
      <c r="R24" s="200">
        <v>12.58</v>
      </c>
      <c r="S24" s="200">
        <v>7.83</v>
      </c>
      <c r="T24" s="200">
        <v>0</v>
      </c>
      <c r="U24" s="200">
        <v>62.12</v>
      </c>
      <c r="V24" s="200">
        <v>4.22</v>
      </c>
      <c r="W24" s="200">
        <v>10.33</v>
      </c>
      <c r="X24" s="200">
        <v>43.77</v>
      </c>
      <c r="Y24" s="200">
        <v>0</v>
      </c>
      <c r="Z24" s="200">
        <v>37.56</v>
      </c>
      <c r="AA24" s="200">
        <v>26.76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40.1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9.67</v>
      </c>
      <c r="K25" s="200">
        <v>0</v>
      </c>
      <c r="L25" s="200">
        <v>304.60000000000002</v>
      </c>
      <c r="M25" s="200">
        <v>27.3</v>
      </c>
      <c r="N25" s="200">
        <v>35.04</v>
      </c>
      <c r="O25" s="200">
        <v>0</v>
      </c>
      <c r="P25" s="200">
        <v>26.15</v>
      </c>
      <c r="Q25" s="200">
        <v>3.24</v>
      </c>
      <c r="R25" s="200">
        <v>12.58</v>
      </c>
      <c r="S25" s="200">
        <v>7.83</v>
      </c>
      <c r="T25" s="200">
        <v>0</v>
      </c>
      <c r="U25" s="200">
        <v>62.12</v>
      </c>
      <c r="V25" s="200">
        <v>4.22</v>
      </c>
      <c r="W25" s="200">
        <v>10.33</v>
      </c>
      <c r="X25" s="200">
        <v>43.77</v>
      </c>
      <c r="Y25" s="200">
        <v>0</v>
      </c>
      <c r="Z25" s="200">
        <v>37.56</v>
      </c>
      <c r="AA25" s="200">
        <v>26.76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40.1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9.67</v>
      </c>
      <c r="K26" s="200">
        <v>0</v>
      </c>
      <c r="L26" s="200">
        <v>304.60000000000002</v>
      </c>
      <c r="M26" s="200">
        <v>27.3</v>
      </c>
      <c r="N26" s="200">
        <v>35.04</v>
      </c>
      <c r="O26" s="200">
        <v>0</v>
      </c>
      <c r="P26" s="200">
        <v>26.15</v>
      </c>
      <c r="Q26" s="200">
        <v>3.24</v>
      </c>
      <c r="R26" s="200">
        <v>12.58</v>
      </c>
      <c r="S26" s="200">
        <v>7.83</v>
      </c>
      <c r="T26" s="200">
        <v>0</v>
      </c>
      <c r="U26" s="200">
        <v>62.12</v>
      </c>
      <c r="V26" s="200">
        <v>4.22</v>
      </c>
      <c r="W26" s="200">
        <v>10.33</v>
      </c>
      <c r="X26" s="200">
        <v>43.77</v>
      </c>
      <c r="Y26" s="200">
        <v>0</v>
      </c>
      <c r="Z26" s="200">
        <v>37.56</v>
      </c>
      <c r="AA26" s="200">
        <v>26.76</v>
      </c>
      <c r="AB26" s="200">
        <v>0</v>
      </c>
      <c r="AC26" s="200">
        <v>12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40.1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9.67</v>
      </c>
      <c r="K27" s="200">
        <v>0</v>
      </c>
      <c r="L27" s="200">
        <v>304.60000000000002</v>
      </c>
      <c r="M27" s="200">
        <v>27.3</v>
      </c>
      <c r="N27" s="200">
        <v>35.04</v>
      </c>
      <c r="O27" s="200">
        <v>0</v>
      </c>
      <c r="P27" s="200">
        <v>26.15</v>
      </c>
      <c r="Q27" s="200">
        <v>3.24</v>
      </c>
      <c r="R27" s="200">
        <v>12.58</v>
      </c>
      <c r="S27" s="200">
        <v>7.83</v>
      </c>
      <c r="T27" s="200">
        <v>0</v>
      </c>
      <c r="U27" s="200">
        <v>62.12</v>
      </c>
      <c r="V27" s="200">
        <v>4.22</v>
      </c>
      <c r="W27" s="200">
        <v>10.33</v>
      </c>
      <c r="X27" s="200">
        <v>43.77</v>
      </c>
      <c r="Y27" s="200">
        <v>0</v>
      </c>
      <c r="Z27" s="200">
        <v>37.56</v>
      </c>
      <c r="AA27" s="200">
        <v>26.76</v>
      </c>
      <c r="AB27" s="200">
        <v>0</v>
      </c>
      <c r="AC27" s="200">
        <v>12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40.1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3.93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9.67</v>
      </c>
      <c r="K28" s="200">
        <v>0</v>
      </c>
      <c r="L28" s="200">
        <v>304.60000000000002</v>
      </c>
      <c r="M28" s="200">
        <v>27.3</v>
      </c>
      <c r="N28" s="200">
        <v>35.04</v>
      </c>
      <c r="O28" s="200">
        <v>0</v>
      </c>
      <c r="P28" s="200">
        <v>26.15</v>
      </c>
      <c r="Q28" s="200">
        <v>3.24</v>
      </c>
      <c r="R28" s="200">
        <v>12.58</v>
      </c>
      <c r="S28" s="200">
        <v>7.83</v>
      </c>
      <c r="T28" s="200">
        <v>0</v>
      </c>
      <c r="U28" s="200">
        <v>62.12</v>
      </c>
      <c r="V28" s="200">
        <v>4.22</v>
      </c>
      <c r="W28" s="200">
        <v>10.33</v>
      </c>
      <c r="X28" s="200">
        <v>43.77</v>
      </c>
      <c r="Y28" s="200">
        <v>0</v>
      </c>
      <c r="Z28" s="200">
        <v>37.56</v>
      </c>
      <c r="AA28" s="200">
        <v>26.76</v>
      </c>
      <c r="AB28" s="200">
        <v>0</v>
      </c>
      <c r="AC28" s="200">
        <v>12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40.1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6.42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9.67</v>
      </c>
      <c r="K29" s="200">
        <v>0</v>
      </c>
      <c r="L29" s="200">
        <v>304.61</v>
      </c>
      <c r="M29" s="200">
        <v>27.3</v>
      </c>
      <c r="N29" s="200">
        <v>35.04</v>
      </c>
      <c r="O29" s="200">
        <v>0</v>
      </c>
      <c r="P29" s="200">
        <v>26.15</v>
      </c>
      <c r="Q29" s="200">
        <v>3.24</v>
      </c>
      <c r="R29" s="200">
        <v>12.58</v>
      </c>
      <c r="S29" s="200">
        <v>7.83</v>
      </c>
      <c r="T29" s="200">
        <v>0</v>
      </c>
      <c r="U29" s="200">
        <v>62.12</v>
      </c>
      <c r="V29" s="200">
        <v>4.22</v>
      </c>
      <c r="W29" s="200">
        <v>10.33</v>
      </c>
      <c r="X29" s="200">
        <v>43.77</v>
      </c>
      <c r="Y29" s="200">
        <v>0</v>
      </c>
      <c r="Z29" s="200">
        <v>37.56</v>
      </c>
      <c r="AA29" s="200">
        <v>26.76</v>
      </c>
      <c r="AB29" s="200">
        <v>0</v>
      </c>
      <c r="AC29" s="200">
        <v>12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40.1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9.65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9.67</v>
      </c>
      <c r="K30" s="200">
        <v>0</v>
      </c>
      <c r="L30" s="200">
        <v>304.61</v>
      </c>
      <c r="M30" s="200">
        <v>27.3</v>
      </c>
      <c r="N30" s="200">
        <v>35.04</v>
      </c>
      <c r="O30" s="200">
        <v>0</v>
      </c>
      <c r="P30" s="200">
        <v>26.15</v>
      </c>
      <c r="Q30" s="200">
        <v>3.24</v>
      </c>
      <c r="R30" s="200">
        <v>12.58</v>
      </c>
      <c r="S30" s="200">
        <v>7.83</v>
      </c>
      <c r="T30" s="200">
        <v>0</v>
      </c>
      <c r="U30" s="200">
        <v>62.12</v>
      </c>
      <c r="V30" s="200">
        <v>4.2300000000000004</v>
      </c>
      <c r="W30" s="200">
        <v>10.33</v>
      </c>
      <c r="X30" s="200">
        <v>43.77</v>
      </c>
      <c r="Y30" s="200">
        <v>0</v>
      </c>
      <c r="Z30" s="200">
        <v>37.56</v>
      </c>
      <c r="AA30" s="200">
        <v>26.76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40.1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9.67</v>
      </c>
      <c r="K31" s="200">
        <v>0</v>
      </c>
      <c r="L31" s="200">
        <v>304.61</v>
      </c>
      <c r="M31" s="200">
        <v>25.81</v>
      </c>
      <c r="N31" s="200">
        <v>35.04</v>
      </c>
      <c r="O31" s="200">
        <v>0</v>
      </c>
      <c r="P31" s="200">
        <v>26.15</v>
      </c>
      <c r="Q31" s="200">
        <v>3.24</v>
      </c>
      <c r="R31" s="200">
        <v>12.58</v>
      </c>
      <c r="S31" s="200">
        <v>7.83</v>
      </c>
      <c r="T31" s="200">
        <v>0</v>
      </c>
      <c r="U31" s="200">
        <v>62.12</v>
      </c>
      <c r="V31" s="200">
        <v>4.2300000000000004</v>
      </c>
      <c r="W31" s="200">
        <v>10.33</v>
      </c>
      <c r="X31" s="200">
        <v>43.77</v>
      </c>
      <c r="Y31" s="200">
        <v>0</v>
      </c>
      <c r="Z31" s="200">
        <v>37.56</v>
      </c>
      <c r="AA31" s="200">
        <v>26.76</v>
      </c>
      <c r="AB31" s="200">
        <v>0</v>
      </c>
      <c r="AC31" s="200">
        <v>12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40.1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9.67</v>
      </c>
      <c r="K32" s="200">
        <v>0</v>
      </c>
      <c r="L32" s="200">
        <v>304.61</v>
      </c>
      <c r="M32" s="200">
        <v>25.81</v>
      </c>
      <c r="N32" s="200">
        <v>35.04</v>
      </c>
      <c r="O32" s="200">
        <v>0</v>
      </c>
      <c r="P32" s="200">
        <v>26.15</v>
      </c>
      <c r="Q32" s="200">
        <v>3.24</v>
      </c>
      <c r="R32" s="200">
        <v>12.58</v>
      </c>
      <c r="S32" s="200">
        <v>7.83</v>
      </c>
      <c r="T32" s="200">
        <v>0</v>
      </c>
      <c r="U32" s="200">
        <v>62.12</v>
      </c>
      <c r="V32" s="200">
        <v>4.2300000000000004</v>
      </c>
      <c r="W32" s="200">
        <v>10.33</v>
      </c>
      <c r="X32" s="200">
        <v>43.77</v>
      </c>
      <c r="Y32" s="200">
        <v>0</v>
      </c>
      <c r="Z32" s="200">
        <v>37.56</v>
      </c>
      <c r="AA32" s="200">
        <v>26.76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40.1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9.67</v>
      </c>
      <c r="K33" s="200">
        <v>0</v>
      </c>
      <c r="L33" s="200">
        <v>304.61</v>
      </c>
      <c r="M33" s="200">
        <v>25.81</v>
      </c>
      <c r="N33" s="200">
        <v>35.04</v>
      </c>
      <c r="O33" s="200">
        <v>0</v>
      </c>
      <c r="P33" s="200">
        <v>26.15</v>
      </c>
      <c r="Q33" s="200">
        <v>3.24</v>
      </c>
      <c r="R33" s="200">
        <v>12.58</v>
      </c>
      <c r="S33" s="200">
        <v>7.83</v>
      </c>
      <c r="T33" s="200">
        <v>0</v>
      </c>
      <c r="U33" s="200">
        <v>62.12</v>
      </c>
      <c r="V33" s="200">
        <v>4.2300000000000004</v>
      </c>
      <c r="W33" s="200">
        <v>10.33</v>
      </c>
      <c r="X33" s="200">
        <v>43.77</v>
      </c>
      <c r="Y33" s="200">
        <v>0</v>
      </c>
      <c r="Z33" s="200">
        <v>37.56</v>
      </c>
      <c r="AA33" s="200">
        <v>26.76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40.1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9.67</v>
      </c>
      <c r="K34" s="200">
        <v>0</v>
      </c>
      <c r="L34" s="200">
        <v>304.61</v>
      </c>
      <c r="M34" s="200">
        <v>25.81</v>
      </c>
      <c r="N34" s="200">
        <v>35.04</v>
      </c>
      <c r="O34" s="200">
        <v>0</v>
      </c>
      <c r="P34" s="200">
        <v>26.15</v>
      </c>
      <c r="Q34" s="200">
        <v>3.24</v>
      </c>
      <c r="R34" s="200">
        <v>12.58</v>
      </c>
      <c r="S34" s="200">
        <v>7.83</v>
      </c>
      <c r="T34" s="200">
        <v>0</v>
      </c>
      <c r="U34" s="200">
        <v>62.12</v>
      </c>
      <c r="V34" s="200">
        <v>4.2300000000000004</v>
      </c>
      <c r="W34" s="200">
        <v>10.33</v>
      </c>
      <c r="X34" s="200">
        <v>43.77</v>
      </c>
      <c r="Y34" s="200">
        <v>0</v>
      </c>
      <c r="Z34" s="200">
        <v>37.56</v>
      </c>
      <c r="AA34" s="200">
        <v>26.76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40.1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9.67</v>
      </c>
      <c r="K35" s="200">
        <v>0</v>
      </c>
      <c r="L35" s="200">
        <v>304.61</v>
      </c>
      <c r="M35" s="200">
        <v>27.3</v>
      </c>
      <c r="N35" s="200">
        <v>35.04</v>
      </c>
      <c r="O35" s="200">
        <v>0</v>
      </c>
      <c r="P35" s="200">
        <v>26.15</v>
      </c>
      <c r="Q35" s="200">
        <v>3.24</v>
      </c>
      <c r="R35" s="200">
        <v>12.58</v>
      </c>
      <c r="S35" s="200">
        <v>7.83</v>
      </c>
      <c r="T35" s="200">
        <v>0</v>
      </c>
      <c r="U35" s="200">
        <v>62.12</v>
      </c>
      <c r="V35" s="200">
        <v>4.2300000000000004</v>
      </c>
      <c r="W35" s="200">
        <v>10.33</v>
      </c>
      <c r="X35" s="200">
        <v>43.77</v>
      </c>
      <c r="Y35" s="200">
        <v>0</v>
      </c>
      <c r="Z35" s="200">
        <v>37.56</v>
      </c>
      <c r="AA35" s="200">
        <v>26.76</v>
      </c>
      <c r="AB35" s="200">
        <v>0</v>
      </c>
      <c r="AC35" s="200">
        <v>12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40.1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9.67</v>
      </c>
      <c r="K36" s="200">
        <v>0</v>
      </c>
      <c r="L36" s="200">
        <v>304.61</v>
      </c>
      <c r="M36" s="200">
        <v>27.3</v>
      </c>
      <c r="N36" s="200">
        <v>35.04</v>
      </c>
      <c r="O36" s="200">
        <v>0</v>
      </c>
      <c r="P36" s="200">
        <v>26.15</v>
      </c>
      <c r="Q36" s="200">
        <v>3.24</v>
      </c>
      <c r="R36" s="200">
        <v>12.58</v>
      </c>
      <c r="S36" s="200">
        <v>7.83</v>
      </c>
      <c r="T36" s="200">
        <v>0</v>
      </c>
      <c r="U36" s="200">
        <v>62.12</v>
      </c>
      <c r="V36" s="200">
        <v>4.2300000000000004</v>
      </c>
      <c r="W36" s="200">
        <v>10.33</v>
      </c>
      <c r="X36" s="200">
        <v>43.77</v>
      </c>
      <c r="Y36" s="200">
        <v>0</v>
      </c>
      <c r="Z36" s="200">
        <v>37.56</v>
      </c>
      <c r="AA36" s="200">
        <v>26.76</v>
      </c>
      <c r="AB36" s="200">
        <v>0</v>
      </c>
      <c r="AC36" s="200">
        <v>12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40.1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9.67</v>
      </c>
      <c r="K37" s="200">
        <v>0</v>
      </c>
      <c r="L37" s="200">
        <v>304.61</v>
      </c>
      <c r="M37" s="200">
        <v>27.3</v>
      </c>
      <c r="N37" s="200">
        <v>35.04</v>
      </c>
      <c r="O37" s="200">
        <v>0</v>
      </c>
      <c r="P37" s="200">
        <v>26.15</v>
      </c>
      <c r="Q37" s="200">
        <v>3.24</v>
      </c>
      <c r="R37" s="200">
        <v>12.58</v>
      </c>
      <c r="S37" s="200">
        <v>7.83</v>
      </c>
      <c r="T37" s="200">
        <v>0</v>
      </c>
      <c r="U37" s="200">
        <v>62.12</v>
      </c>
      <c r="V37" s="200">
        <v>4.2300000000000004</v>
      </c>
      <c r="W37" s="200">
        <v>10.33</v>
      </c>
      <c r="X37" s="200">
        <v>43.77</v>
      </c>
      <c r="Y37" s="200">
        <v>0</v>
      </c>
      <c r="Z37" s="200">
        <v>37.56</v>
      </c>
      <c r="AA37" s="200">
        <v>26.76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40.1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9.67</v>
      </c>
      <c r="K38" s="200">
        <v>0</v>
      </c>
      <c r="L38" s="200">
        <v>304.61</v>
      </c>
      <c r="M38" s="200">
        <v>27.3</v>
      </c>
      <c r="N38" s="200">
        <v>35.04</v>
      </c>
      <c r="O38" s="200">
        <v>0</v>
      </c>
      <c r="P38" s="200">
        <v>26.15</v>
      </c>
      <c r="Q38" s="200">
        <v>3.24</v>
      </c>
      <c r="R38" s="200">
        <v>12.58</v>
      </c>
      <c r="S38" s="200">
        <v>7.83</v>
      </c>
      <c r="T38" s="200">
        <v>0</v>
      </c>
      <c r="U38" s="200">
        <v>62.12</v>
      </c>
      <c r="V38" s="200">
        <v>4.2300000000000004</v>
      </c>
      <c r="W38" s="200">
        <v>10.33</v>
      </c>
      <c r="X38" s="200">
        <v>43.77</v>
      </c>
      <c r="Y38" s="200">
        <v>0</v>
      </c>
      <c r="Z38" s="200">
        <v>37.56</v>
      </c>
      <c r="AA38" s="200">
        <v>26.76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40.1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9.67</v>
      </c>
      <c r="K39" s="200">
        <v>0</v>
      </c>
      <c r="L39" s="200">
        <v>304.61</v>
      </c>
      <c r="M39" s="200">
        <v>27.3</v>
      </c>
      <c r="N39" s="200">
        <v>35.04</v>
      </c>
      <c r="O39" s="200">
        <v>0</v>
      </c>
      <c r="P39" s="200">
        <v>26.15</v>
      </c>
      <c r="Q39" s="200">
        <v>3.24</v>
      </c>
      <c r="R39" s="200">
        <v>12.58</v>
      </c>
      <c r="S39" s="200">
        <v>7.83</v>
      </c>
      <c r="T39" s="200">
        <v>0</v>
      </c>
      <c r="U39" s="200">
        <v>62.12</v>
      </c>
      <c r="V39" s="200">
        <v>4.2300000000000004</v>
      </c>
      <c r="W39" s="200">
        <v>10.33</v>
      </c>
      <c r="X39" s="200">
        <v>43.77</v>
      </c>
      <c r="Y39" s="200">
        <v>0</v>
      </c>
      <c r="Z39" s="200">
        <v>37.56</v>
      </c>
      <c r="AA39" s="200">
        <v>26.76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40.1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9.67</v>
      </c>
      <c r="K40" s="200">
        <v>0</v>
      </c>
      <c r="L40" s="200">
        <v>304.61</v>
      </c>
      <c r="M40" s="200">
        <v>27.3</v>
      </c>
      <c r="N40" s="200">
        <v>35.04</v>
      </c>
      <c r="O40" s="200">
        <v>0</v>
      </c>
      <c r="P40" s="200">
        <v>26.15</v>
      </c>
      <c r="Q40" s="200">
        <v>3.24</v>
      </c>
      <c r="R40" s="200">
        <v>12.58</v>
      </c>
      <c r="S40" s="200">
        <v>7.83</v>
      </c>
      <c r="T40" s="200">
        <v>0</v>
      </c>
      <c r="U40" s="200">
        <v>62.12</v>
      </c>
      <c r="V40" s="200">
        <v>4.2300000000000004</v>
      </c>
      <c r="W40" s="200">
        <v>10.33</v>
      </c>
      <c r="X40" s="200">
        <v>43.77</v>
      </c>
      <c r="Y40" s="200">
        <v>0</v>
      </c>
      <c r="Z40" s="200">
        <v>37.56</v>
      </c>
      <c r="AA40" s="200">
        <v>26.76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40.1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9.67</v>
      </c>
      <c r="K41" s="200">
        <v>0</v>
      </c>
      <c r="L41" s="200">
        <v>304.61</v>
      </c>
      <c r="M41" s="200">
        <v>27.3</v>
      </c>
      <c r="N41" s="200">
        <v>35.04</v>
      </c>
      <c r="O41" s="200">
        <v>0</v>
      </c>
      <c r="P41" s="200">
        <v>26.15</v>
      </c>
      <c r="Q41" s="200">
        <v>3.24</v>
      </c>
      <c r="R41" s="200">
        <v>12.58</v>
      </c>
      <c r="S41" s="200">
        <v>7.83</v>
      </c>
      <c r="T41" s="200">
        <v>0</v>
      </c>
      <c r="U41" s="200">
        <v>62.12</v>
      </c>
      <c r="V41" s="200">
        <v>4.2300000000000004</v>
      </c>
      <c r="W41" s="200">
        <v>10.33</v>
      </c>
      <c r="X41" s="200">
        <v>43.77</v>
      </c>
      <c r="Y41" s="200">
        <v>0</v>
      </c>
      <c r="Z41" s="200">
        <v>37.56</v>
      </c>
      <c r="AA41" s="200">
        <v>26.76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40.1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9.67</v>
      </c>
      <c r="K42" s="200">
        <v>0</v>
      </c>
      <c r="L42" s="200">
        <v>304.61</v>
      </c>
      <c r="M42" s="200">
        <v>27.3</v>
      </c>
      <c r="N42" s="200">
        <v>35.04</v>
      </c>
      <c r="O42" s="200">
        <v>0</v>
      </c>
      <c r="P42" s="200">
        <v>26.15</v>
      </c>
      <c r="Q42" s="200">
        <v>3.24</v>
      </c>
      <c r="R42" s="200">
        <v>12.58</v>
      </c>
      <c r="S42" s="200">
        <v>7.83</v>
      </c>
      <c r="T42" s="200">
        <v>0</v>
      </c>
      <c r="U42" s="200">
        <v>62.12</v>
      </c>
      <c r="V42" s="200">
        <v>4.2300000000000004</v>
      </c>
      <c r="W42" s="200">
        <v>10.33</v>
      </c>
      <c r="X42" s="200">
        <v>43.77</v>
      </c>
      <c r="Y42" s="200">
        <v>0</v>
      </c>
      <c r="Z42" s="200">
        <v>37.56</v>
      </c>
      <c r="AA42" s="200">
        <v>26.76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40.1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9.67</v>
      </c>
      <c r="K43" s="200">
        <v>0</v>
      </c>
      <c r="L43" s="200">
        <v>338.45</v>
      </c>
      <c r="M43" s="200">
        <v>27.3</v>
      </c>
      <c r="N43" s="200">
        <v>35.04</v>
      </c>
      <c r="O43" s="200">
        <v>0</v>
      </c>
      <c r="P43" s="200">
        <v>26.15</v>
      </c>
      <c r="Q43" s="200">
        <v>3.24</v>
      </c>
      <c r="R43" s="200">
        <v>12.58</v>
      </c>
      <c r="S43" s="200">
        <v>7.83</v>
      </c>
      <c r="T43" s="200">
        <v>0</v>
      </c>
      <c r="U43" s="200">
        <v>62.12</v>
      </c>
      <c r="V43" s="200">
        <v>4.2300000000000004</v>
      </c>
      <c r="W43" s="200">
        <v>10.33</v>
      </c>
      <c r="X43" s="200">
        <v>43.77</v>
      </c>
      <c r="Y43" s="200">
        <v>0</v>
      </c>
      <c r="Z43" s="200">
        <v>37.56</v>
      </c>
      <c r="AA43" s="200">
        <v>26.76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40.1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9.67</v>
      </c>
      <c r="K44" s="200">
        <v>0</v>
      </c>
      <c r="L44" s="200">
        <v>406.14</v>
      </c>
      <c r="M44" s="200">
        <v>27.3</v>
      </c>
      <c r="N44" s="200">
        <v>35.04</v>
      </c>
      <c r="O44" s="200">
        <v>0</v>
      </c>
      <c r="P44" s="200">
        <v>26.15</v>
      </c>
      <c r="Q44" s="200">
        <v>3.24</v>
      </c>
      <c r="R44" s="200">
        <v>12.58</v>
      </c>
      <c r="S44" s="200">
        <v>7.83</v>
      </c>
      <c r="T44" s="200">
        <v>0</v>
      </c>
      <c r="U44" s="200">
        <v>62.12</v>
      </c>
      <c r="V44" s="200">
        <v>4.2300000000000004</v>
      </c>
      <c r="W44" s="200">
        <v>10.33</v>
      </c>
      <c r="X44" s="200">
        <v>43.77</v>
      </c>
      <c r="Y44" s="200">
        <v>0</v>
      </c>
      <c r="Z44" s="200">
        <v>37.56</v>
      </c>
      <c r="AA44" s="200">
        <v>26.76</v>
      </c>
      <c r="AB44" s="200">
        <v>0</v>
      </c>
      <c r="AC44" s="200">
        <v>12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40.1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9.67</v>
      </c>
      <c r="K45" s="200">
        <v>0</v>
      </c>
      <c r="L45" s="200">
        <v>464.16</v>
      </c>
      <c r="M45" s="200">
        <v>27.3</v>
      </c>
      <c r="N45" s="200">
        <v>35.04</v>
      </c>
      <c r="O45" s="200">
        <v>0</v>
      </c>
      <c r="P45" s="200">
        <v>26.15</v>
      </c>
      <c r="Q45" s="200">
        <v>3.24</v>
      </c>
      <c r="R45" s="200">
        <v>12.58</v>
      </c>
      <c r="S45" s="200">
        <v>7.83</v>
      </c>
      <c r="T45" s="200">
        <v>0</v>
      </c>
      <c r="U45" s="200">
        <v>62.12</v>
      </c>
      <c r="V45" s="200">
        <v>4.22</v>
      </c>
      <c r="W45" s="200">
        <v>10.33</v>
      </c>
      <c r="X45" s="200">
        <v>43.77</v>
      </c>
      <c r="Y45" s="200">
        <v>0</v>
      </c>
      <c r="Z45" s="200">
        <v>37.56</v>
      </c>
      <c r="AA45" s="200">
        <v>26.76</v>
      </c>
      <c r="AB45" s="200">
        <v>0</v>
      </c>
      <c r="AC45" s="200">
        <v>12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40.1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9.67</v>
      </c>
      <c r="K46" s="200">
        <v>0</v>
      </c>
      <c r="L46" s="200">
        <v>483.5</v>
      </c>
      <c r="M46" s="200">
        <v>27.3</v>
      </c>
      <c r="N46" s="200">
        <v>35.04</v>
      </c>
      <c r="O46" s="200">
        <v>0</v>
      </c>
      <c r="P46" s="200">
        <v>26.15</v>
      </c>
      <c r="Q46" s="200">
        <v>3.24</v>
      </c>
      <c r="R46" s="200">
        <v>12.58</v>
      </c>
      <c r="S46" s="200">
        <v>7.83</v>
      </c>
      <c r="T46" s="200">
        <v>0</v>
      </c>
      <c r="U46" s="200">
        <v>62.12</v>
      </c>
      <c r="V46" s="200">
        <v>4.22</v>
      </c>
      <c r="W46" s="200">
        <v>10.33</v>
      </c>
      <c r="X46" s="200">
        <v>43.77</v>
      </c>
      <c r="Y46" s="200">
        <v>0</v>
      </c>
      <c r="Z46" s="200">
        <v>37.56</v>
      </c>
      <c r="AA46" s="200">
        <v>26.76</v>
      </c>
      <c r="AB46" s="200">
        <v>0</v>
      </c>
      <c r="AC46" s="200">
        <v>12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40.1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9.67</v>
      </c>
      <c r="K47" s="200">
        <v>7.78</v>
      </c>
      <c r="L47" s="200">
        <v>559.41</v>
      </c>
      <c r="M47" s="200">
        <v>27.3</v>
      </c>
      <c r="N47" s="200">
        <v>35.04</v>
      </c>
      <c r="O47" s="200">
        <v>0</v>
      </c>
      <c r="P47" s="200">
        <v>26.15</v>
      </c>
      <c r="Q47" s="200">
        <v>3.24</v>
      </c>
      <c r="R47" s="200">
        <v>12.58</v>
      </c>
      <c r="S47" s="200">
        <v>7.83</v>
      </c>
      <c r="T47" s="200">
        <v>0</v>
      </c>
      <c r="U47" s="200">
        <v>62.12</v>
      </c>
      <c r="V47" s="200">
        <v>4.22</v>
      </c>
      <c r="W47" s="200">
        <v>10.33</v>
      </c>
      <c r="X47" s="200">
        <v>43.77</v>
      </c>
      <c r="Y47" s="200">
        <v>0</v>
      </c>
      <c r="Z47" s="200">
        <v>37.56</v>
      </c>
      <c r="AA47" s="200">
        <v>26.76</v>
      </c>
      <c r="AB47" s="200">
        <v>0</v>
      </c>
      <c r="AC47" s="200">
        <v>12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40.1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9.67</v>
      </c>
      <c r="K48" s="200">
        <v>9.09</v>
      </c>
      <c r="L48" s="200">
        <v>559.41</v>
      </c>
      <c r="M48" s="200">
        <v>27.3</v>
      </c>
      <c r="N48" s="200">
        <v>35.04</v>
      </c>
      <c r="O48" s="200">
        <v>0</v>
      </c>
      <c r="P48" s="200">
        <v>26.15</v>
      </c>
      <c r="Q48" s="200">
        <v>3.24</v>
      </c>
      <c r="R48" s="200">
        <v>12.58</v>
      </c>
      <c r="S48" s="200">
        <v>7.83</v>
      </c>
      <c r="T48" s="200">
        <v>0</v>
      </c>
      <c r="U48" s="200">
        <v>62.12</v>
      </c>
      <c r="V48" s="200">
        <v>4.22</v>
      </c>
      <c r="W48" s="200">
        <v>10.33</v>
      </c>
      <c r="X48" s="200">
        <v>43.77</v>
      </c>
      <c r="Y48" s="200">
        <v>0</v>
      </c>
      <c r="Z48" s="200">
        <v>37.56</v>
      </c>
      <c r="AA48" s="200">
        <v>26.76</v>
      </c>
      <c r="AB48" s="200">
        <v>0</v>
      </c>
      <c r="AC48" s="200">
        <v>12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40.1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9.67</v>
      </c>
      <c r="K49" s="200">
        <v>9.09</v>
      </c>
      <c r="L49" s="200">
        <v>559.4</v>
      </c>
      <c r="M49" s="200">
        <v>27.3</v>
      </c>
      <c r="N49" s="200">
        <v>35.04</v>
      </c>
      <c r="O49" s="200">
        <v>0</v>
      </c>
      <c r="P49" s="200">
        <v>26.15</v>
      </c>
      <c r="Q49" s="200">
        <v>3.24</v>
      </c>
      <c r="R49" s="200">
        <v>12.58</v>
      </c>
      <c r="S49" s="200">
        <v>7.83</v>
      </c>
      <c r="T49" s="200">
        <v>0</v>
      </c>
      <c r="U49" s="200">
        <v>62.12</v>
      </c>
      <c r="V49" s="200">
        <v>4.22</v>
      </c>
      <c r="W49" s="200">
        <v>10.33</v>
      </c>
      <c r="X49" s="200">
        <v>43.77</v>
      </c>
      <c r="Y49" s="200">
        <v>0</v>
      </c>
      <c r="Z49" s="200">
        <v>37.56</v>
      </c>
      <c r="AA49" s="200">
        <v>26.76</v>
      </c>
      <c r="AB49" s="200">
        <v>0</v>
      </c>
      <c r="AC49" s="200">
        <v>12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40.1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9.67</v>
      </c>
      <c r="K50" s="200">
        <v>9.09</v>
      </c>
      <c r="L50" s="200">
        <v>559.4</v>
      </c>
      <c r="M50" s="200">
        <v>27.3</v>
      </c>
      <c r="N50" s="200">
        <v>35.04</v>
      </c>
      <c r="O50" s="200">
        <v>0</v>
      </c>
      <c r="P50" s="200">
        <v>26.15</v>
      </c>
      <c r="Q50" s="200">
        <v>3.24</v>
      </c>
      <c r="R50" s="200">
        <v>12.58</v>
      </c>
      <c r="S50" s="200">
        <v>7.83</v>
      </c>
      <c r="T50" s="200">
        <v>0</v>
      </c>
      <c r="U50" s="200">
        <v>62.12</v>
      </c>
      <c r="V50" s="200">
        <v>4.2300000000000004</v>
      </c>
      <c r="W50" s="200">
        <v>10.33</v>
      </c>
      <c r="X50" s="200">
        <v>43.77</v>
      </c>
      <c r="Y50" s="200">
        <v>0</v>
      </c>
      <c r="Z50" s="200">
        <v>37.56</v>
      </c>
      <c r="AA50" s="200">
        <v>26.76</v>
      </c>
      <c r="AB50" s="200">
        <v>0</v>
      </c>
      <c r="AC50" s="200">
        <v>12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40.1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9.67</v>
      </c>
      <c r="K51" s="200">
        <v>9.1</v>
      </c>
      <c r="L51" s="200">
        <v>559.4</v>
      </c>
      <c r="M51" s="200">
        <v>27.3</v>
      </c>
      <c r="N51" s="200">
        <v>35.04</v>
      </c>
      <c r="O51" s="200">
        <v>0</v>
      </c>
      <c r="P51" s="200">
        <v>26.15</v>
      </c>
      <c r="Q51" s="200">
        <v>3.24</v>
      </c>
      <c r="R51" s="200">
        <v>12.58</v>
      </c>
      <c r="S51" s="200">
        <v>7.83</v>
      </c>
      <c r="T51" s="200">
        <v>0</v>
      </c>
      <c r="U51" s="200">
        <v>62.12</v>
      </c>
      <c r="V51" s="200">
        <v>4.2300000000000004</v>
      </c>
      <c r="W51" s="200">
        <v>10.33</v>
      </c>
      <c r="X51" s="200">
        <v>43.77</v>
      </c>
      <c r="Y51" s="200">
        <v>0</v>
      </c>
      <c r="Z51" s="200">
        <v>37.56</v>
      </c>
      <c r="AA51" s="200">
        <v>26.76</v>
      </c>
      <c r="AB51" s="200">
        <v>0</v>
      </c>
      <c r="AC51" s="200">
        <v>12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40.1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9.67</v>
      </c>
      <c r="K52" s="200">
        <v>9.1</v>
      </c>
      <c r="L52" s="200">
        <v>559.4</v>
      </c>
      <c r="M52" s="200">
        <v>27.3</v>
      </c>
      <c r="N52" s="200">
        <v>35.04</v>
      </c>
      <c r="O52" s="200">
        <v>0</v>
      </c>
      <c r="P52" s="200">
        <v>26.15</v>
      </c>
      <c r="Q52" s="200">
        <v>3.24</v>
      </c>
      <c r="R52" s="200">
        <v>12.58</v>
      </c>
      <c r="S52" s="200">
        <v>7.83</v>
      </c>
      <c r="T52" s="200">
        <v>0</v>
      </c>
      <c r="U52" s="200">
        <v>62.12</v>
      </c>
      <c r="V52" s="200">
        <v>4.2300000000000004</v>
      </c>
      <c r="W52" s="200">
        <v>10.33</v>
      </c>
      <c r="X52" s="200">
        <v>43.77</v>
      </c>
      <c r="Y52" s="200">
        <v>0</v>
      </c>
      <c r="Z52" s="200">
        <v>37.56</v>
      </c>
      <c r="AA52" s="200">
        <v>26.76</v>
      </c>
      <c r="AB52" s="200">
        <v>0</v>
      </c>
      <c r="AC52" s="200">
        <v>12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40.1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9.67</v>
      </c>
      <c r="K53" s="200">
        <v>9.1</v>
      </c>
      <c r="L53" s="200">
        <v>559.4</v>
      </c>
      <c r="M53" s="200">
        <v>27.3</v>
      </c>
      <c r="N53" s="200">
        <v>35.04</v>
      </c>
      <c r="O53" s="200">
        <v>0</v>
      </c>
      <c r="P53" s="200">
        <v>26.15</v>
      </c>
      <c r="Q53" s="200">
        <v>3.24</v>
      </c>
      <c r="R53" s="200">
        <v>12.58</v>
      </c>
      <c r="S53" s="200">
        <v>7.83</v>
      </c>
      <c r="T53" s="200">
        <v>0</v>
      </c>
      <c r="U53" s="200">
        <v>62.12</v>
      </c>
      <c r="V53" s="200">
        <v>4.2300000000000004</v>
      </c>
      <c r="W53" s="200">
        <v>10.33</v>
      </c>
      <c r="X53" s="200">
        <v>43.77</v>
      </c>
      <c r="Y53" s="200">
        <v>0</v>
      </c>
      <c r="Z53" s="200">
        <v>37.56</v>
      </c>
      <c r="AA53" s="200">
        <v>26.76</v>
      </c>
      <c r="AB53" s="200">
        <v>0</v>
      </c>
      <c r="AC53" s="200">
        <v>12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40.1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9.67</v>
      </c>
      <c r="K54" s="200">
        <v>9.1</v>
      </c>
      <c r="L54" s="200">
        <v>559.4</v>
      </c>
      <c r="M54" s="200">
        <v>27.3</v>
      </c>
      <c r="N54" s="200">
        <v>35.04</v>
      </c>
      <c r="O54" s="200">
        <v>0</v>
      </c>
      <c r="P54" s="200">
        <v>26.15</v>
      </c>
      <c r="Q54" s="200">
        <v>3.24</v>
      </c>
      <c r="R54" s="200">
        <v>12.58</v>
      </c>
      <c r="S54" s="200">
        <v>7.83</v>
      </c>
      <c r="T54" s="200">
        <v>0</v>
      </c>
      <c r="U54" s="200">
        <v>62.12</v>
      </c>
      <c r="V54" s="200">
        <v>4.2300000000000004</v>
      </c>
      <c r="W54" s="200">
        <v>10.33</v>
      </c>
      <c r="X54" s="200">
        <v>43.77</v>
      </c>
      <c r="Y54" s="200">
        <v>0</v>
      </c>
      <c r="Z54" s="200">
        <v>37.56</v>
      </c>
      <c r="AA54" s="200">
        <v>26.76</v>
      </c>
      <c r="AB54" s="200">
        <v>0</v>
      </c>
      <c r="AC54" s="200">
        <v>12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40.1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9.67</v>
      </c>
      <c r="K55" s="200">
        <v>9.1</v>
      </c>
      <c r="L55" s="200">
        <v>559.4</v>
      </c>
      <c r="M55" s="200">
        <v>27.3</v>
      </c>
      <c r="N55" s="200">
        <v>35.04</v>
      </c>
      <c r="O55" s="200">
        <v>0</v>
      </c>
      <c r="P55" s="200">
        <v>26.15</v>
      </c>
      <c r="Q55" s="200">
        <v>3.24</v>
      </c>
      <c r="R55" s="200">
        <v>12.58</v>
      </c>
      <c r="S55" s="200">
        <v>7.83</v>
      </c>
      <c r="T55" s="200">
        <v>0</v>
      </c>
      <c r="U55" s="200">
        <v>62.12</v>
      </c>
      <c r="V55" s="200">
        <v>4.2300000000000004</v>
      </c>
      <c r="W55" s="200">
        <v>10.33</v>
      </c>
      <c r="X55" s="200">
        <v>43.77</v>
      </c>
      <c r="Y55" s="200">
        <v>0</v>
      </c>
      <c r="Z55" s="200">
        <v>37.56</v>
      </c>
      <c r="AA55" s="200">
        <v>26.76</v>
      </c>
      <c r="AB55" s="200">
        <v>0</v>
      </c>
      <c r="AC55" s="200">
        <v>12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40.1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9.67</v>
      </c>
      <c r="K56" s="200">
        <v>9.1</v>
      </c>
      <c r="L56" s="200">
        <v>559.4</v>
      </c>
      <c r="M56" s="200">
        <v>27.3</v>
      </c>
      <c r="N56" s="200">
        <v>35.04</v>
      </c>
      <c r="O56" s="200">
        <v>0</v>
      </c>
      <c r="P56" s="200">
        <v>26.15</v>
      </c>
      <c r="Q56" s="200">
        <v>3.24</v>
      </c>
      <c r="R56" s="200">
        <v>12.58</v>
      </c>
      <c r="S56" s="200">
        <v>7.83</v>
      </c>
      <c r="T56" s="200">
        <v>0</v>
      </c>
      <c r="U56" s="200">
        <v>62.12</v>
      </c>
      <c r="V56" s="200">
        <v>4.2300000000000004</v>
      </c>
      <c r="W56" s="200">
        <v>10.33</v>
      </c>
      <c r="X56" s="200">
        <v>43.77</v>
      </c>
      <c r="Y56" s="200">
        <v>0</v>
      </c>
      <c r="Z56" s="200">
        <v>37.56</v>
      </c>
      <c r="AA56" s="200">
        <v>26.76</v>
      </c>
      <c r="AB56" s="200">
        <v>0</v>
      </c>
      <c r="AC56" s="200">
        <v>12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40.1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9.67</v>
      </c>
      <c r="K57" s="200">
        <v>9.1</v>
      </c>
      <c r="L57" s="200">
        <v>559.41</v>
      </c>
      <c r="M57" s="200">
        <v>27.3</v>
      </c>
      <c r="N57" s="200">
        <v>35.04</v>
      </c>
      <c r="O57" s="200">
        <v>0</v>
      </c>
      <c r="P57" s="200">
        <v>26.15</v>
      </c>
      <c r="Q57" s="200">
        <v>3.24</v>
      </c>
      <c r="R57" s="200">
        <v>12.58</v>
      </c>
      <c r="S57" s="200">
        <v>7.83</v>
      </c>
      <c r="T57" s="200">
        <v>0</v>
      </c>
      <c r="U57" s="200">
        <v>62.12</v>
      </c>
      <c r="V57" s="200">
        <v>4.2300000000000004</v>
      </c>
      <c r="W57" s="200">
        <v>10.33</v>
      </c>
      <c r="X57" s="200">
        <v>43.77</v>
      </c>
      <c r="Y57" s="200">
        <v>0</v>
      </c>
      <c r="Z57" s="200">
        <v>37.56</v>
      </c>
      <c r="AA57" s="200">
        <v>26.76</v>
      </c>
      <c r="AB57" s="200">
        <v>0</v>
      </c>
      <c r="AC57" s="200">
        <v>12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40.1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9.67</v>
      </c>
      <c r="K58" s="200">
        <v>9.1</v>
      </c>
      <c r="L58" s="200">
        <v>559.41</v>
      </c>
      <c r="M58" s="200">
        <v>27.3</v>
      </c>
      <c r="N58" s="200">
        <v>35.04</v>
      </c>
      <c r="O58" s="200">
        <v>0</v>
      </c>
      <c r="P58" s="200">
        <v>26.15</v>
      </c>
      <c r="Q58" s="200">
        <v>3.24</v>
      </c>
      <c r="R58" s="200">
        <v>12.58</v>
      </c>
      <c r="S58" s="200">
        <v>7.83</v>
      </c>
      <c r="T58" s="200">
        <v>0</v>
      </c>
      <c r="U58" s="200">
        <v>62.12</v>
      </c>
      <c r="V58" s="200">
        <v>4.2300000000000004</v>
      </c>
      <c r="W58" s="200">
        <v>10.33</v>
      </c>
      <c r="X58" s="200">
        <v>43.77</v>
      </c>
      <c r="Y58" s="200">
        <v>0</v>
      </c>
      <c r="Z58" s="200">
        <v>37.56</v>
      </c>
      <c r="AA58" s="200">
        <v>26.76</v>
      </c>
      <c r="AB58" s="200">
        <v>0</v>
      </c>
      <c r="AC58" s="200">
        <v>12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40.1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9.67</v>
      </c>
      <c r="K59" s="200">
        <v>9.1</v>
      </c>
      <c r="L59" s="200">
        <v>559.41</v>
      </c>
      <c r="M59" s="200">
        <v>27.3</v>
      </c>
      <c r="N59" s="200">
        <v>35.04</v>
      </c>
      <c r="O59" s="200">
        <v>0</v>
      </c>
      <c r="P59" s="200">
        <v>26.15</v>
      </c>
      <c r="Q59" s="200">
        <v>3.24</v>
      </c>
      <c r="R59" s="200">
        <v>12.58</v>
      </c>
      <c r="S59" s="200">
        <v>7.83</v>
      </c>
      <c r="T59" s="200">
        <v>0</v>
      </c>
      <c r="U59" s="200">
        <v>62.12</v>
      </c>
      <c r="V59" s="200">
        <v>4.2300000000000004</v>
      </c>
      <c r="W59" s="200">
        <v>10.33</v>
      </c>
      <c r="X59" s="200">
        <v>43.77</v>
      </c>
      <c r="Y59" s="200">
        <v>0</v>
      </c>
      <c r="Z59" s="200">
        <v>37.56</v>
      </c>
      <c r="AA59" s="200">
        <v>26.76</v>
      </c>
      <c r="AB59" s="200">
        <v>0</v>
      </c>
      <c r="AC59" s="200">
        <v>12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40.1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9.67</v>
      </c>
      <c r="K60" s="200">
        <v>9.1</v>
      </c>
      <c r="L60" s="200">
        <v>559.41</v>
      </c>
      <c r="M60" s="200">
        <v>27.3</v>
      </c>
      <c r="N60" s="200">
        <v>35.04</v>
      </c>
      <c r="O60" s="200">
        <v>0</v>
      </c>
      <c r="P60" s="200">
        <v>26.15</v>
      </c>
      <c r="Q60" s="200">
        <v>3.24</v>
      </c>
      <c r="R60" s="200">
        <v>12.58</v>
      </c>
      <c r="S60" s="200">
        <v>7.83</v>
      </c>
      <c r="T60" s="200">
        <v>0</v>
      </c>
      <c r="U60" s="200">
        <v>62.12</v>
      </c>
      <c r="V60" s="200">
        <v>4.2300000000000004</v>
      </c>
      <c r="W60" s="200">
        <v>10.33</v>
      </c>
      <c r="X60" s="200">
        <v>43.77</v>
      </c>
      <c r="Y60" s="200">
        <v>0</v>
      </c>
      <c r="Z60" s="200">
        <v>37.56</v>
      </c>
      <c r="AA60" s="200">
        <v>26.76</v>
      </c>
      <c r="AB60" s="200">
        <v>0</v>
      </c>
      <c r="AC60" s="200">
        <v>12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40.1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9.67</v>
      </c>
      <c r="K61" s="200">
        <v>9.1</v>
      </c>
      <c r="L61" s="200">
        <v>559.41</v>
      </c>
      <c r="M61" s="200">
        <v>27.3</v>
      </c>
      <c r="N61" s="200">
        <v>35.04</v>
      </c>
      <c r="O61" s="200">
        <v>0</v>
      </c>
      <c r="P61" s="200">
        <v>26.15</v>
      </c>
      <c r="Q61" s="200">
        <v>3.24</v>
      </c>
      <c r="R61" s="200">
        <v>12.58</v>
      </c>
      <c r="S61" s="200">
        <v>7.83</v>
      </c>
      <c r="T61" s="200">
        <v>0</v>
      </c>
      <c r="U61" s="200">
        <v>62.12</v>
      </c>
      <c r="V61" s="200">
        <v>4.2300000000000004</v>
      </c>
      <c r="W61" s="200">
        <v>9.36</v>
      </c>
      <c r="X61" s="200">
        <v>43.77</v>
      </c>
      <c r="Y61" s="200">
        <v>0</v>
      </c>
      <c r="Z61" s="200">
        <v>37.56</v>
      </c>
      <c r="AA61" s="200">
        <v>26.76</v>
      </c>
      <c r="AB61" s="200">
        <v>0</v>
      </c>
      <c r="AC61" s="200">
        <v>12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40.1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9.67</v>
      </c>
      <c r="K62" s="200">
        <v>9.1</v>
      </c>
      <c r="L62" s="200">
        <v>559.41</v>
      </c>
      <c r="M62" s="200">
        <v>27.3</v>
      </c>
      <c r="N62" s="200">
        <v>35.04</v>
      </c>
      <c r="O62" s="200">
        <v>0</v>
      </c>
      <c r="P62" s="200">
        <v>26.15</v>
      </c>
      <c r="Q62" s="200">
        <v>3.24</v>
      </c>
      <c r="R62" s="200">
        <v>12.58</v>
      </c>
      <c r="S62" s="200">
        <v>7.83</v>
      </c>
      <c r="T62" s="200">
        <v>0</v>
      </c>
      <c r="U62" s="200">
        <v>62.12</v>
      </c>
      <c r="V62" s="200">
        <v>4.2300000000000004</v>
      </c>
      <c r="W62" s="200">
        <v>9.36</v>
      </c>
      <c r="X62" s="200">
        <v>43.77</v>
      </c>
      <c r="Y62" s="200">
        <v>0</v>
      </c>
      <c r="Z62" s="200">
        <v>37.56</v>
      </c>
      <c r="AA62" s="200">
        <v>26.76</v>
      </c>
      <c r="AB62" s="200">
        <v>0</v>
      </c>
      <c r="AC62" s="200">
        <v>12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40.1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9.67</v>
      </c>
      <c r="K63" s="200">
        <v>9.1</v>
      </c>
      <c r="L63" s="200">
        <v>559.41</v>
      </c>
      <c r="M63" s="200">
        <v>27.3</v>
      </c>
      <c r="N63" s="200">
        <v>35.04</v>
      </c>
      <c r="O63" s="200">
        <v>0</v>
      </c>
      <c r="P63" s="200">
        <v>26.15</v>
      </c>
      <c r="Q63" s="200">
        <v>3.24</v>
      </c>
      <c r="R63" s="200">
        <v>11.28</v>
      </c>
      <c r="S63" s="200">
        <v>7.83</v>
      </c>
      <c r="T63" s="200">
        <v>0</v>
      </c>
      <c r="U63" s="200">
        <v>62.12</v>
      </c>
      <c r="V63" s="200">
        <v>4.2300000000000004</v>
      </c>
      <c r="W63" s="200">
        <v>9.6300000000000008</v>
      </c>
      <c r="X63" s="200">
        <v>43.77</v>
      </c>
      <c r="Y63" s="200">
        <v>0</v>
      </c>
      <c r="Z63" s="200">
        <v>37.56</v>
      </c>
      <c r="AA63" s="200">
        <v>26.76</v>
      </c>
      <c r="AB63" s="200">
        <v>0</v>
      </c>
      <c r="AC63" s="200">
        <v>12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40.1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9.67</v>
      </c>
      <c r="K64" s="200">
        <v>9.1</v>
      </c>
      <c r="L64" s="200">
        <v>559.41</v>
      </c>
      <c r="M64" s="200">
        <v>27.3</v>
      </c>
      <c r="N64" s="200">
        <v>35.04</v>
      </c>
      <c r="O64" s="200">
        <v>0</v>
      </c>
      <c r="P64" s="200">
        <v>26.15</v>
      </c>
      <c r="Q64" s="200">
        <v>3.24</v>
      </c>
      <c r="R64" s="200">
        <v>9.8699999999999992</v>
      </c>
      <c r="S64" s="200">
        <v>7.83</v>
      </c>
      <c r="T64" s="200">
        <v>0</v>
      </c>
      <c r="U64" s="200">
        <v>62.12</v>
      </c>
      <c r="V64" s="200">
        <v>4.2300000000000004</v>
      </c>
      <c r="W64" s="200">
        <v>9.6300000000000008</v>
      </c>
      <c r="X64" s="200">
        <v>43.77</v>
      </c>
      <c r="Y64" s="200">
        <v>0</v>
      </c>
      <c r="Z64" s="200">
        <v>37.56</v>
      </c>
      <c r="AA64" s="200">
        <v>26.76</v>
      </c>
      <c r="AB64" s="200">
        <v>0</v>
      </c>
      <c r="AC64" s="200">
        <v>8.93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40.1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9.67</v>
      </c>
      <c r="K65" s="200">
        <v>9.1</v>
      </c>
      <c r="L65" s="200">
        <v>559.41</v>
      </c>
      <c r="M65" s="200">
        <v>27.3</v>
      </c>
      <c r="N65" s="200">
        <v>35.04</v>
      </c>
      <c r="O65" s="200">
        <v>0</v>
      </c>
      <c r="P65" s="200">
        <v>26.15</v>
      </c>
      <c r="Q65" s="200">
        <v>3.24</v>
      </c>
      <c r="R65" s="200">
        <v>9.8699999999999992</v>
      </c>
      <c r="S65" s="200">
        <v>7.83</v>
      </c>
      <c r="T65" s="200">
        <v>0</v>
      </c>
      <c r="U65" s="200">
        <v>62.12</v>
      </c>
      <c r="V65" s="200">
        <v>4.2300000000000004</v>
      </c>
      <c r="W65" s="200">
        <v>9.6300000000000008</v>
      </c>
      <c r="X65" s="200">
        <v>43.77</v>
      </c>
      <c r="Y65" s="200">
        <v>0</v>
      </c>
      <c r="Z65" s="200">
        <v>37.56</v>
      </c>
      <c r="AA65" s="200">
        <v>26.76</v>
      </c>
      <c r="AB65" s="200">
        <v>0</v>
      </c>
      <c r="AC65" s="200">
        <v>8.93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39.36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9.67</v>
      </c>
      <c r="K66" s="200">
        <v>9.1</v>
      </c>
      <c r="L66" s="200">
        <v>559.41</v>
      </c>
      <c r="M66" s="200">
        <v>27.3</v>
      </c>
      <c r="N66" s="200">
        <v>35.04</v>
      </c>
      <c r="O66" s="200">
        <v>0</v>
      </c>
      <c r="P66" s="200">
        <v>26.15</v>
      </c>
      <c r="Q66" s="200">
        <v>3.24</v>
      </c>
      <c r="R66" s="200">
        <v>9.8699999999999992</v>
      </c>
      <c r="S66" s="200">
        <v>7.83</v>
      </c>
      <c r="T66" s="200">
        <v>0</v>
      </c>
      <c r="U66" s="200">
        <v>62.12</v>
      </c>
      <c r="V66" s="200">
        <v>4.2300000000000004</v>
      </c>
      <c r="W66" s="200">
        <v>9.6300000000000008</v>
      </c>
      <c r="X66" s="200">
        <v>43.77</v>
      </c>
      <c r="Y66" s="200">
        <v>0</v>
      </c>
      <c r="Z66" s="200">
        <v>37.56</v>
      </c>
      <c r="AA66" s="200">
        <v>26.76</v>
      </c>
      <c r="AB66" s="200">
        <v>0</v>
      </c>
      <c r="AC66" s="200">
        <v>8.93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39.36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9.67</v>
      </c>
      <c r="K67" s="200">
        <v>9.1</v>
      </c>
      <c r="L67" s="200">
        <v>559.41</v>
      </c>
      <c r="M67" s="200">
        <v>27.3</v>
      </c>
      <c r="N67" s="200">
        <v>35.04</v>
      </c>
      <c r="O67" s="200">
        <v>0</v>
      </c>
      <c r="P67" s="200">
        <v>26.15</v>
      </c>
      <c r="Q67" s="200">
        <v>3.24</v>
      </c>
      <c r="R67" s="200">
        <v>9.8699999999999992</v>
      </c>
      <c r="S67" s="200">
        <v>7.83</v>
      </c>
      <c r="T67" s="200">
        <v>0</v>
      </c>
      <c r="U67" s="200">
        <v>62.12</v>
      </c>
      <c r="V67" s="200">
        <v>4.2300000000000004</v>
      </c>
      <c r="W67" s="200">
        <v>9.6300000000000008</v>
      </c>
      <c r="X67" s="200">
        <v>43.77</v>
      </c>
      <c r="Y67" s="200">
        <v>0</v>
      </c>
      <c r="Z67" s="200">
        <v>37.56</v>
      </c>
      <c r="AA67" s="200">
        <v>26.76</v>
      </c>
      <c r="AB67" s="200">
        <v>0</v>
      </c>
      <c r="AC67" s="200">
        <v>9.6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40.1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9.67</v>
      </c>
      <c r="K68" s="200">
        <v>9.1</v>
      </c>
      <c r="L68" s="200">
        <v>559.41</v>
      </c>
      <c r="M68" s="200">
        <v>27.3</v>
      </c>
      <c r="N68" s="200">
        <v>35.04</v>
      </c>
      <c r="O68" s="200">
        <v>0</v>
      </c>
      <c r="P68" s="200">
        <v>26.15</v>
      </c>
      <c r="Q68" s="200">
        <v>3.24</v>
      </c>
      <c r="R68" s="200">
        <v>9.8699999999999992</v>
      </c>
      <c r="S68" s="200">
        <v>7.83</v>
      </c>
      <c r="T68" s="200">
        <v>0</v>
      </c>
      <c r="U68" s="200">
        <v>62.12</v>
      </c>
      <c r="V68" s="200">
        <v>4.2300000000000004</v>
      </c>
      <c r="W68" s="200">
        <v>9.6300000000000008</v>
      </c>
      <c r="X68" s="200">
        <v>43.77</v>
      </c>
      <c r="Y68" s="200">
        <v>0</v>
      </c>
      <c r="Z68" s="200">
        <v>37.56</v>
      </c>
      <c r="AA68" s="200">
        <v>26.76</v>
      </c>
      <c r="AB68" s="200">
        <v>0</v>
      </c>
      <c r="AC68" s="200">
        <v>9.6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40.1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9.67</v>
      </c>
      <c r="K69" s="200">
        <v>9.1</v>
      </c>
      <c r="L69" s="200">
        <v>559.41</v>
      </c>
      <c r="M69" s="200">
        <v>27.3</v>
      </c>
      <c r="N69" s="200">
        <v>35.04</v>
      </c>
      <c r="O69" s="200">
        <v>0</v>
      </c>
      <c r="P69" s="200">
        <v>26.15</v>
      </c>
      <c r="Q69" s="200">
        <v>3.24</v>
      </c>
      <c r="R69" s="200">
        <v>9.86</v>
      </c>
      <c r="S69" s="200">
        <v>7.83</v>
      </c>
      <c r="T69" s="200">
        <v>0</v>
      </c>
      <c r="U69" s="200">
        <v>62.12</v>
      </c>
      <c r="V69" s="200">
        <v>4.2300000000000004</v>
      </c>
      <c r="W69" s="200">
        <v>9.6300000000000008</v>
      </c>
      <c r="X69" s="200">
        <v>43.77</v>
      </c>
      <c r="Y69" s="200">
        <v>0</v>
      </c>
      <c r="Z69" s="200">
        <v>37.56</v>
      </c>
      <c r="AA69" s="200">
        <v>26.76</v>
      </c>
      <c r="AB69" s="200">
        <v>0</v>
      </c>
      <c r="AC69" s="200">
        <v>9.6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40.1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9.67</v>
      </c>
      <c r="K70" s="200">
        <v>9.1</v>
      </c>
      <c r="L70" s="200">
        <v>559.41</v>
      </c>
      <c r="M70" s="200">
        <v>27.3</v>
      </c>
      <c r="N70" s="200">
        <v>35.04</v>
      </c>
      <c r="O70" s="200">
        <v>0</v>
      </c>
      <c r="P70" s="200">
        <v>26.15</v>
      </c>
      <c r="Q70" s="200">
        <v>3.24</v>
      </c>
      <c r="R70" s="200">
        <v>9.86</v>
      </c>
      <c r="S70" s="200">
        <v>7.83</v>
      </c>
      <c r="T70" s="200">
        <v>0</v>
      </c>
      <c r="U70" s="200">
        <v>62.12</v>
      </c>
      <c r="V70" s="200">
        <v>4.2300000000000004</v>
      </c>
      <c r="W70" s="200">
        <v>9.6300000000000008</v>
      </c>
      <c r="X70" s="200">
        <v>43.77</v>
      </c>
      <c r="Y70" s="200">
        <v>0</v>
      </c>
      <c r="Z70" s="200">
        <v>37.56</v>
      </c>
      <c r="AA70" s="200">
        <v>26.76</v>
      </c>
      <c r="AB70" s="200">
        <v>0</v>
      </c>
      <c r="AC70" s="200">
        <v>9.6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40.1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9.67</v>
      </c>
      <c r="K71" s="200">
        <v>9.1</v>
      </c>
      <c r="L71" s="200">
        <v>559.41</v>
      </c>
      <c r="M71" s="200">
        <v>27.3</v>
      </c>
      <c r="N71" s="200">
        <v>35.04</v>
      </c>
      <c r="O71" s="200">
        <v>0</v>
      </c>
      <c r="P71" s="200">
        <v>26.15</v>
      </c>
      <c r="Q71" s="200">
        <v>3.24</v>
      </c>
      <c r="R71" s="200">
        <v>9.86</v>
      </c>
      <c r="S71" s="200">
        <v>7.83</v>
      </c>
      <c r="T71" s="200">
        <v>0</v>
      </c>
      <c r="U71" s="200">
        <v>62.12</v>
      </c>
      <c r="V71" s="200">
        <v>4.2300000000000004</v>
      </c>
      <c r="W71" s="200">
        <v>9.6300000000000008</v>
      </c>
      <c r="X71" s="200">
        <v>43.77</v>
      </c>
      <c r="Y71" s="200">
        <v>0</v>
      </c>
      <c r="Z71" s="200">
        <v>37.56</v>
      </c>
      <c r="AA71" s="200">
        <v>26.76</v>
      </c>
      <c r="AB71" s="200">
        <v>0</v>
      </c>
      <c r="AC71" s="200">
        <v>11.29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40.1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9.67</v>
      </c>
      <c r="K72" s="200">
        <v>9.1</v>
      </c>
      <c r="L72" s="200">
        <v>559.41</v>
      </c>
      <c r="M72" s="200">
        <v>27.3</v>
      </c>
      <c r="N72" s="200">
        <v>35.04</v>
      </c>
      <c r="O72" s="200">
        <v>0</v>
      </c>
      <c r="P72" s="200">
        <v>26.15</v>
      </c>
      <c r="Q72" s="200">
        <v>3.24</v>
      </c>
      <c r="R72" s="200">
        <v>9.86</v>
      </c>
      <c r="S72" s="200">
        <v>7.83</v>
      </c>
      <c r="T72" s="200">
        <v>0</v>
      </c>
      <c r="U72" s="200">
        <v>62.12</v>
      </c>
      <c r="V72" s="200">
        <v>4.2300000000000004</v>
      </c>
      <c r="W72" s="200">
        <v>9.6300000000000008</v>
      </c>
      <c r="X72" s="200">
        <v>43.77</v>
      </c>
      <c r="Y72" s="200">
        <v>0</v>
      </c>
      <c r="Z72" s="200">
        <v>37.56</v>
      </c>
      <c r="AA72" s="200">
        <v>26.76</v>
      </c>
      <c r="AB72" s="200">
        <v>0</v>
      </c>
      <c r="AC72" s="200">
        <v>11.29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40.1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9.67</v>
      </c>
      <c r="K73" s="200">
        <v>9.1</v>
      </c>
      <c r="L73" s="200">
        <v>559.41</v>
      </c>
      <c r="M73" s="200">
        <v>27.3</v>
      </c>
      <c r="N73" s="200">
        <v>35.04</v>
      </c>
      <c r="O73" s="200">
        <v>0</v>
      </c>
      <c r="P73" s="200">
        <v>26.15</v>
      </c>
      <c r="Q73" s="200">
        <v>3.24</v>
      </c>
      <c r="R73" s="200">
        <v>12.58</v>
      </c>
      <c r="S73" s="200">
        <v>7.83</v>
      </c>
      <c r="T73" s="200">
        <v>0</v>
      </c>
      <c r="U73" s="200">
        <v>62.12</v>
      </c>
      <c r="V73" s="200">
        <v>4.2300000000000004</v>
      </c>
      <c r="W73" s="200">
        <v>9.6300000000000008</v>
      </c>
      <c r="X73" s="200">
        <v>43.77</v>
      </c>
      <c r="Y73" s="200">
        <v>0</v>
      </c>
      <c r="Z73" s="200">
        <v>37.56</v>
      </c>
      <c r="AA73" s="200">
        <v>26.76</v>
      </c>
      <c r="AB73" s="200">
        <v>0</v>
      </c>
      <c r="AC73" s="200">
        <v>11.29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40.1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8.1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9.67</v>
      </c>
      <c r="K74" s="200">
        <v>9.1</v>
      </c>
      <c r="L74" s="200">
        <v>559.41</v>
      </c>
      <c r="M74" s="200">
        <v>27.3</v>
      </c>
      <c r="N74" s="200">
        <v>35.04</v>
      </c>
      <c r="O74" s="200">
        <v>0</v>
      </c>
      <c r="P74" s="200">
        <v>26.15</v>
      </c>
      <c r="Q74" s="200">
        <v>3.24</v>
      </c>
      <c r="R74" s="200">
        <v>12.58</v>
      </c>
      <c r="S74" s="200">
        <v>7.83</v>
      </c>
      <c r="T74" s="200">
        <v>0</v>
      </c>
      <c r="U74" s="200">
        <v>62.12</v>
      </c>
      <c r="V74" s="200">
        <v>4.2300000000000004</v>
      </c>
      <c r="W74" s="200">
        <v>9.6300000000000008</v>
      </c>
      <c r="X74" s="200">
        <v>43.77</v>
      </c>
      <c r="Y74" s="200">
        <v>0</v>
      </c>
      <c r="Z74" s="200">
        <v>37.56</v>
      </c>
      <c r="AA74" s="200">
        <v>26.76</v>
      </c>
      <c r="AB74" s="200">
        <v>0</v>
      </c>
      <c r="AC74" s="200">
        <v>11.29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40.1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5.17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9.67</v>
      </c>
      <c r="K75" s="200">
        <v>9.1</v>
      </c>
      <c r="L75" s="200">
        <v>559.4</v>
      </c>
      <c r="M75" s="200">
        <v>27.3</v>
      </c>
      <c r="N75" s="200">
        <v>35.04</v>
      </c>
      <c r="O75" s="200">
        <v>0</v>
      </c>
      <c r="P75" s="200">
        <v>26.15</v>
      </c>
      <c r="Q75" s="200">
        <v>3.24</v>
      </c>
      <c r="R75" s="200">
        <v>12.58</v>
      </c>
      <c r="S75" s="200">
        <v>7.83</v>
      </c>
      <c r="T75" s="200">
        <v>0</v>
      </c>
      <c r="U75" s="200">
        <v>62.12</v>
      </c>
      <c r="V75" s="200">
        <v>4.2300000000000004</v>
      </c>
      <c r="W75" s="200">
        <v>9.6300000000000008</v>
      </c>
      <c r="X75" s="200">
        <v>43.77</v>
      </c>
      <c r="Y75" s="200">
        <v>0</v>
      </c>
      <c r="Z75" s="200">
        <v>37.56</v>
      </c>
      <c r="AA75" s="200">
        <v>26.76</v>
      </c>
      <c r="AB75" s="200">
        <v>0</v>
      </c>
      <c r="AC75" s="200">
        <v>11.29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40.1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9.67</v>
      </c>
      <c r="K76" s="200">
        <v>9.1</v>
      </c>
      <c r="L76" s="200">
        <v>559.4</v>
      </c>
      <c r="M76" s="200">
        <v>27.3</v>
      </c>
      <c r="N76" s="200">
        <v>35.04</v>
      </c>
      <c r="O76" s="200">
        <v>0</v>
      </c>
      <c r="P76" s="200">
        <v>26.15</v>
      </c>
      <c r="Q76" s="200">
        <v>3.24</v>
      </c>
      <c r="R76" s="200">
        <v>12.58</v>
      </c>
      <c r="S76" s="200">
        <v>7.83</v>
      </c>
      <c r="T76" s="200">
        <v>0</v>
      </c>
      <c r="U76" s="200">
        <v>62.12</v>
      </c>
      <c r="V76" s="200">
        <v>4.2300000000000004</v>
      </c>
      <c r="W76" s="200">
        <v>9.6300000000000008</v>
      </c>
      <c r="X76" s="200">
        <v>43.77</v>
      </c>
      <c r="Y76" s="200">
        <v>0</v>
      </c>
      <c r="Z76" s="200">
        <v>37.56</v>
      </c>
      <c r="AA76" s="200">
        <v>26.76</v>
      </c>
      <c r="AB76" s="200">
        <v>0</v>
      </c>
      <c r="AC76" s="200">
        <v>11.29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40.1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9.67</v>
      </c>
      <c r="K77" s="200">
        <v>9.0500000000000007</v>
      </c>
      <c r="L77" s="200">
        <v>521.48</v>
      </c>
      <c r="M77" s="200">
        <v>27.3</v>
      </c>
      <c r="N77" s="200">
        <v>35.04</v>
      </c>
      <c r="O77" s="200">
        <v>0</v>
      </c>
      <c r="P77" s="200">
        <v>26.15</v>
      </c>
      <c r="Q77" s="200">
        <v>3.01</v>
      </c>
      <c r="R77" s="200">
        <v>9.98</v>
      </c>
      <c r="S77" s="200">
        <v>6.44</v>
      </c>
      <c r="T77" s="200">
        <v>0</v>
      </c>
      <c r="U77" s="200">
        <v>62.12</v>
      </c>
      <c r="V77" s="200">
        <v>4.2300000000000004</v>
      </c>
      <c r="W77" s="200">
        <v>9.6300000000000008</v>
      </c>
      <c r="X77" s="200">
        <v>43.77</v>
      </c>
      <c r="Y77" s="200">
        <v>0</v>
      </c>
      <c r="Z77" s="200">
        <v>37.56</v>
      </c>
      <c r="AA77" s="200">
        <v>26.76</v>
      </c>
      <c r="AB77" s="200">
        <v>0</v>
      </c>
      <c r="AC77" s="200">
        <v>11.29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40.1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9.67</v>
      </c>
      <c r="K78" s="200">
        <v>9.0500000000000007</v>
      </c>
      <c r="L78" s="200">
        <v>521.48</v>
      </c>
      <c r="M78" s="200">
        <v>27.3</v>
      </c>
      <c r="N78" s="200">
        <v>35.04</v>
      </c>
      <c r="O78" s="200">
        <v>0</v>
      </c>
      <c r="P78" s="200">
        <v>26.15</v>
      </c>
      <c r="Q78" s="200">
        <v>3.01</v>
      </c>
      <c r="R78" s="200">
        <v>9.98</v>
      </c>
      <c r="S78" s="200">
        <v>6.44</v>
      </c>
      <c r="T78" s="200">
        <v>0</v>
      </c>
      <c r="U78" s="200">
        <v>62.12</v>
      </c>
      <c r="V78" s="200">
        <v>4.2300000000000004</v>
      </c>
      <c r="W78" s="200">
        <v>9.6300000000000008</v>
      </c>
      <c r="X78" s="200">
        <v>43.77</v>
      </c>
      <c r="Y78" s="200">
        <v>0</v>
      </c>
      <c r="Z78" s="200">
        <v>37.56</v>
      </c>
      <c r="AA78" s="200">
        <v>26.76</v>
      </c>
      <c r="AB78" s="200">
        <v>0</v>
      </c>
      <c r="AC78" s="200">
        <v>11.29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40.1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9.67</v>
      </c>
      <c r="K79" s="200">
        <v>9.1</v>
      </c>
      <c r="L79" s="200">
        <v>559.41</v>
      </c>
      <c r="M79" s="200">
        <v>27.3</v>
      </c>
      <c r="N79" s="200">
        <v>35.04</v>
      </c>
      <c r="O79" s="200">
        <v>0</v>
      </c>
      <c r="P79" s="200">
        <v>26.15</v>
      </c>
      <c r="Q79" s="200">
        <v>3.24</v>
      </c>
      <c r="R79" s="200">
        <v>12.58</v>
      </c>
      <c r="S79" s="200">
        <v>7.83</v>
      </c>
      <c r="T79" s="200">
        <v>0</v>
      </c>
      <c r="U79" s="200">
        <v>62.12</v>
      </c>
      <c r="V79" s="200">
        <v>4.2300000000000004</v>
      </c>
      <c r="W79" s="200">
        <v>9.82</v>
      </c>
      <c r="X79" s="200">
        <v>43.77</v>
      </c>
      <c r="Y79" s="200">
        <v>0</v>
      </c>
      <c r="Z79" s="200">
        <v>37.56</v>
      </c>
      <c r="AA79" s="200">
        <v>26.76</v>
      </c>
      <c r="AB79" s="200">
        <v>0</v>
      </c>
      <c r="AC79" s="200">
        <v>11.29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40.1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9.67</v>
      </c>
      <c r="K80" s="200">
        <v>9.1</v>
      </c>
      <c r="L80" s="200">
        <v>559.41</v>
      </c>
      <c r="M80" s="200">
        <v>27.3</v>
      </c>
      <c r="N80" s="200">
        <v>35.04</v>
      </c>
      <c r="O80" s="200">
        <v>0</v>
      </c>
      <c r="P80" s="200">
        <v>26.15</v>
      </c>
      <c r="Q80" s="200">
        <v>3.24</v>
      </c>
      <c r="R80" s="200">
        <v>12.58</v>
      </c>
      <c r="S80" s="200">
        <v>7.83</v>
      </c>
      <c r="T80" s="200">
        <v>0</v>
      </c>
      <c r="U80" s="200">
        <v>62.12</v>
      </c>
      <c r="V80" s="200">
        <v>4.2300000000000004</v>
      </c>
      <c r="W80" s="200">
        <v>9.82</v>
      </c>
      <c r="X80" s="200">
        <v>43.77</v>
      </c>
      <c r="Y80" s="200">
        <v>0</v>
      </c>
      <c r="Z80" s="200">
        <v>37.56</v>
      </c>
      <c r="AA80" s="200">
        <v>26.76</v>
      </c>
      <c r="AB80" s="200">
        <v>0</v>
      </c>
      <c r="AC80" s="200">
        <v>11.29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40.1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9.67</v>
      </c>
      <c r="K81" s="200">
        <v>9.1</v>
      </c>
      <c r="L81" s="200">
        <v>559.41</v>
      </c>
      <c r="M81" s="200">
        <v>27.3</v>
      </c>
      <c r="N81" s="200">
        <v>35.04</v>
      </c>
      <c r="O81" s="200">
        <v>0</v>
      </c>
      <c r="P81" s="200">
        <v>26.15</v>
      </c>
      <c r="Q81" s="200">
        <v>3.24</v>
      </c>
      <c r="R81" s="200">
        <v>12.58</v>
      </c>
      <c r="S81" s="200">
        <v>7.83</v>
      </c>
      <c r="T81" s="200">
        <v>0</v>
      </c>
      <c r="U81" s="200">
        <v>62.12</v>
      </c>
      <c r="V81" s="200">
        <v>4.2300000000000004</v>
      </c>
      <c r="W81" s="200">
        <v>9.82</v>
      </c>
      <c r="X81" s="200">
        <v>43.77</v>
      </c>
      <c r="Y81" s="200">
        <v>0</v>
      </c>
      <c r="Z81" s="200">
        <v>37.56</v>
      </c>
      <c r="AA81" s="200">
        <v>26.76</v>
      </c>
      <c r="AB81" s="200">
        <v>0</v>
      </c>
      <c r="AC81" s="200">
        <v>11.29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40.1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9.67</v>
      </c>
      <c r="K82" s="200">
        <v>9.1</v>
      </c>
      <c r="L82" s="200">
        <v>559.41</v>
      </c>
      <c r="M82" s="200">
        <v>27.3</v>
      </c>
      <c r="N82" s="200">
        <v>35.04</v>
      </c>
      <c r="O82" s="200">
        <v>0</v>
      </c>
      <c r="P82" s="200">
        <v>26.15</v>
      </c>
      <c r="Q82" s="200">
        <v>3.24</v>
      </c>
      <c r="R82" s="200">
        <v>12.58</v>
      </c>
      <c r="S82" s="200">
        <v>7.83</v>
      </c>
      <c r="T82" s="200">
        <v>0</v>
      </c>
      <c r="U82" s="200">
        <v>62.12</v>
      </c>
      <c r="V82" s="200">
        <v>4.2300000000000004</v>
      </c>
      <c r="W82" s="200">
        <v>9.82</v>
      </c>
      <c r="X82" s="200">
        <v>43.77</v>
      </c>
      <c r="Y82" s="200">
        <v>0</v>
      </c>
      <c r="Z82" s="200">
        <v>37.56</v>
      </c>
      <c r="AA82" s="200">
        <v>26.76</v>
      </c>
      <c r="AB82" s="200">
        <v>0</v>
      </c>
      <c r="AC82" s="200">
        <v>11.29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40.1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9.67</v>
      </c>
      <c r="K83" s="200">
        <v>9.1</v>
      </c>
      <c r="L83" s="200">
        <v>559.41</v>
      </c>
      <c r="M83" s="200">
        <v>27.3</v>
      </c>
      <c r="N83" s="200">
        <v>35.04</v>
      </c>
      <c r="O83" s="200">
        <v>0</v>
      </c>
      <c r="P83" s="200">
        <v>26.15</v>
      </c>
      <c r="Q83" s="200">
        <v>3.24</v>
      </c>
      <c r="R83" s="200">
        <v>12.58</v>
      </c>
      <c r="S83" s="200">
        <v>7.83</v>
      </c>
      <c r="T83" s="200">
        <v>0</v>
      </c>
      <c r="U83" s="200">
        <v>62.12</v>
      </c>
      <c r="V83" s="200">
        <v>4.2300000000000004</v>
      </c>
      <c r="W83" s="200">
        <v>9.82</v>
      </c>
      <c r="X83" s="200">
        <v>43.77</v>
      </c>
      <c r="Y83" s="200">
        <v>0</v>
      </c>
      <c r="Z83" s="200">
        <v>37.56</v>
      </c>
      <c r="AA83" s="200">
        <v>26.76</v>
      </c>
      <c r="AB83" s="200">
        <v>0</v>
      </c>
      <c r="AC83" s="200">
        <v>11.29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40.1</v>
      </c>
      <c r="AJ83" s="200">
        <v>0</v>
      </c>
      <c r="AK83" s="200">
        <v>65.260000000000005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9.67</v>
      </c>
      <c r="K84" s="200">
        <v>9.1</v>
      </c>
      <c r="L84" s="200">
        <v>559.41</v>
      </c>
      <c r="M84" s="200">
        <v>27.3</v>
      </c>
      <c r="N84" s="200">
        <v>35.04</v>
      </c>
      <c r="O84" s="200">
        <v>0</v>
      </c>
      <c r="P84" s="200">
        <v>26.15</v>
      </c>
      <c r="Q84" s="200">
        <v>3.24</v>
      </c>
      <c r="R84" s="200">
        <v>12.58</v>
      </c>
      <c r="S84" s="200">
        <v>7.83</v>
      </c>
      <c r="T84" s="200">
        <v>0</v>
      </c>
      <c r="U84" s="200">
        <v>62.12</v>
      </c>
      <c r="V84" s="200">
        <v>4.2300000000000004</v>
      </c>
      <c r="W84" s="200">
        <v>9.82</v>
      </c>
      <c r="X84" s="200">
        <v>43.77</v>
      </c>
      <c r="Y84" s="200">
        <v>0</v>
      </c>
      <c r="Z84" s="200">
        <v>37.56</v>
      </c>
      <c r="AA84" s="200">
        <v>26.76</v>
      </c>
      <c r="AB84" s="200">
        <v>0</v>
      </c>
      <c r="AC84" s="200">
        <v>11.29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40.1</v>
      </c>
      <c r="AJ84" s="200">
        <v>0</v>
      </c>
      <c r="AK84" s="200">
        <v>65.260000000000005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9.67</v>
      </c>
      <c r="K85" s="200">
        <v>9.1</v>
      </c>
      <c r="L85" s="200">
        <v>559.41</v>
      </c>
      <c r="M85" s="200">
        <v>27.3</v>
      </c>
      <c r="N85" s="200">
        <v>35.04</v>
      </c>
      <c r="O85" s="200">
        <v>0</v>
      </c>
      <c r="P85" s="200">
        <v>26.15</v>
      </c>
      <c r="Q85" s="200">
        <v>3.24</v>
      </c>
      <c r="R85" s="200">
        <v>12.58</v>
      </c>
      <c r="S85" s="200">
        <v>7.83</v>
      </c>
      <c r="T85" s="200">
        <v>0</v>
      </c>
      <c r="U85" s="200">
        <v>62.12</v>
      </c>
      <c r="V85" s="200">
        <v>4.2300000000000004</v>
      </c>
      <c r="W85" s="200">
        <v>10.33</v>
      </c>
      <c r="X85" s="200">
        <v>43.77</v>
      </c>
      <c r="Y85" s="200">
        <v>0</v>
      </c>
      <c r="Z85" s="200">
        <v>37.56</v>
      </c>
      <c r="AA85" s="200">
        <v>26.76</v>
      </c>
      <c r="AB85" s="200">
        <v>0</v>
      </c>
      <c r="AC85" s="200">
        <v>11.29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40.1</v>
      </c>
      <c r="AJ85" s="200">
        <v>0</v>
      </c>
      <c r="AK85" s="200">
        <v>65.260000000000005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9.67</v>
      </c>
      <c r="K86" s="200">
        <v>9.1</v>
      </c>
      <c r="L86" s="200">
        <v>559.41</v>
      </c>
      <c r="M86" s="200">
        <v>27.3</v>
      </c>
      <c r="N86" s="200">
        <v>35.04</v>
      </c>
      <c r="O86" s="200">
        <v>0</v>
      </c>
      <c r="P86" s="200">
        <v>26.15</v>
      </c>
      <c r="Q86" s="200">
        <v>3.24</v>
      </c>
      <c r="R86" s="200">
        <v>12.58</v>
      </c>
      <c r="S86" s="200">
        <v>7.83</v>
      </c>
      <c r="T86" s="200">
        <v>0</v>
      </c>
      <c r="U86" s="200">
        <v>62.12</v>
      </c>
      <c r="V86" s="200">
        <v>4.2300000000000004</v>
      </c>
      <c r="W86" s="200">
        <v>10.33</v>
      </c>
      <c r="X86" s="200">
        <v>43.77</v>
      </c>
      <c r="Y86" s="200">
        <v>0</v>
      </c>
      <c r="Z86" s="200">
        <v>37.56</v>
      </c>
      <c r="AA86" s="200">
        <v>26.76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40.1</v>
      </c>
      <c r="AJ86" s="200">
        <v>0</v>
      </c>
      <c r="AK86" s="200">
        <v>65.260000000000005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9.67</v>
      </c>
      <c r="K87" s="200">
        <v>9.1</v>
      </c>
      <c r="L87" s="200">
        <v>559.41</v>
      </c>
      <c r="M87" s="200">
        <v>27.3</v>
      </c>
      <c r="N87" s="200">
        <v>35.04</v>
      </c>
      <c r="O87" s="200">
        <v>0</v>
      </c>
      <c r="P87" s="200">
        <v>26.15</v>
      </c>
      <c r="Q87" s="200">
        <v>3.24</v>
      </c>
      <c r="R87" s="200">
        <v>12.58</v>
      </c>
      <c r="S87" s="200">
        <v>7.83</v>
      </c>
      <c r="T87" s="200">
        <v>0</v>
      </c>
      <c r="U87" s="200">
        <v>62.12</v>
      </c>
      <c r="V87" s="200">
        <v>4.2300000000000004</v>
      </c>
      <c r="W87" s="200">
        <v>10.33</v>
      </c>
      <c r="X87" s="200">
        <v>43.77</v>
      </c>
      <c r="Y87" s="200">
        <v>0</v>
      </c>
      <c r="Z87" s="200">
        <v>37.56</v>
      </c>
      <c r="AA87" s="200">
        <v>26.76</v>
      </c>
      <c r="AB87" s="200">
        <v>0</v>
      </c>
      <c r="AC87" s="200">
        <v>12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40.1</v>
      </c>
      <c r="AJ87" s="200">
        <v>0</v>
      </c>
      <c r="AK87" s="200">
        <v>66.349999999999994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9.67</v>
      </c>
      <c r="K88" s="200">
        <v>9.1</v>
      </c>
      <c r="L88" s="200">
        <v>559.41</v>
      </c>
      <c r="M88" s="200">
        <v>27.3</v>
      </c>
      <c r="N88" s="200">
        <v>35.04</v>
      </c>
      <c r="O88" s="200">
        <v>0</v>
      </c>
      <c r="P88" s="200">
        <v>26.15</v>
      </c>
      <c r="Q88" s="200">
        <v>3.24</v>
      </c>
      <c r="R88" s="200">
        <v>12.58</v>
      </c>
      <c r="S88" s="200">
        <v>7.83</v>
      </c>
      <c r="T88" s="200">
        <v>0</v>
      </c>
      <c r="U88" s="200">
        <v>62.12</v>
      </c>
      <c r="V88" s="200">
        <v>4.2300000000000004</v>
      </c>
      <c r="W88" s="200">
        <v>10.33</v>
      </c>
      <c r="X88" s="200">
        <v>43.77</v>
      </c>
      <c r="Y88" s="200">
        <v>0</v>
      </c>
      <c r="Z88" s="200">
        <v>37.56</v>
      </c>
      <c r="AA88" s="200">
        <v>26.76</v>
      </c>
      <c r="AB88" s="200">
        <v>0</v>
      </c>
      <c r="AC88" s="200">
        <v>12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40.1</v>
      </c>
      <c r="AJ88" s="200">
        <v>0</v>
      </c>
      <c r="AK88" s="200">
        <v>66.349999999999994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9.67</v>
      </c>
      <c r="K89" s="200">
        <v>9.1</v>
      </c>
      <c r="L89" s="200">
        <v>559.41</v>
      </c>
      <c r="M89" s="200">
        <v>27.3</v>
      </c>
      <c r="N89" s="200">
        <v>35.04</v>
      </c>
      <c r="O89" s="200">
        <v>0</v>
      </c>
      <c r="P89" s="200">
        <v>26.15</v>
      </c>
      <c r="Q89" s="200">
        <v>3.24</v>
      </c>
      <c r="R89" s="200">
        <v>12.58</v>
      </c>
      <c r="S89" s="200">
        <v>7.83</v>
      </c>
      <c r="T89" s="200">
        <v>0</v>
      </c>
      <c r="U89" s="200">
        <v>62.12</v>
      </c>
      <c r="V89" s="200">
        <v>4.2300000000000004</v>
      </c>
      <c r="W89" s="200">
        <v>10.33</v>
      </c>
      <c r="X89" s="200">
        <v>43.77</v>
      </c>
      <c r="Y89" s="200">
        <v>0</v>
      </c>
      <c r="Z89" s="200">
        <v>37.56</v>
      </c>
      <c r="AA89" s="200">
        <v>26.76</v>
      </c>
      <c r="AB89" s="200">
        <v>0</v>
      </c>
      <c r="AC89" s="200">
        <v>12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40.1</v>
      </c>
      <c r="AJ89" s="200">
        <v>0</v>
      </c>
      <c r="AK89" s="200">
        <v>66.349999999999994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9.67</v>
      </c>
      <c r="K90" s="200">
        <v>9.1</v>
      </c>
      <c r="L90" s="200">
        <v>559.41</v>
      </c>
      <c r="M90" s="200">
        <v>27.3</v>
      </c>
      <c r="N90" s="200">
        <v>35.04</v>
      </c>
      <c r="O90" s="200">
        <v>0</v>
      </c>
      <c r="P90" s="200">
        <v>26.15</v>
      </c>
      <c r="Q90" s="200">
        <v>3.24</v>
      </c>
      <c r="R90" s="200">
        <v>12.58</v>
      </c>
      <c r="S90" s="200">
        <v>7.83</v>
      </c>
      <c r="T90" s="200">
        <v>0</v>
      </c>
      <c r="U90" s="200">
        <v>62.12</v>
      </c>
      <c r="V90" s="200">
        <v>4.2300000000000004</v>
      </c>
      <c r="W90" s="200">
        <v>10.33</v>
      </c>
      <c r="X90" s="200">
        <v>43.77</v>
      </c>
      <c r="Y90" s="200">
        <v>0</v>
      </c>
      <c r="Z90" s="200">
        <v>37.56</v>
      </c>
      <c r="AA90" s="200">
        <v>26.76</v>
      </c>
      <c r="AB90" s="200">
        <v>0</v>
      </c>
      <c r="AC90" s="200">
        <v>12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40.1</v>
      </c>
      <c r="AJ90" s="200">
        <v>0</v>
      </c>
      <c r="AK90" s="200">
        <v>66.349999999999994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9.67</v>
      </c>
      <c r="K91" s="200">
        <v>9.1</v>
      </c>
      <c r="L91" s="200">
        <v>559.41</v>
      </c>
      <c r="M91" s="200">
        <v>27.3</v>
      </c>
      <c r="N91" s="200">
        <v>35.04</v>
      </c>
      <c r="O91" s="200">
        <v>0</v>
      </c>
      <c r="P91" s="200">
        <v>26.15</v>
      </c>
      <c r="Q91" s="200">
        <v>3.24</v>
      </c>
      <c r="R91" s="200">
        <v>12.58</v>
      </c>
      <c r="S91" s="200">
        <v>7.83</v>
      </c>
      <c r="T91" s="200">
        <v>0</v>
      </c>
      <c r="U91" s="200">
        <v>62.12</v>
      </c>
      <c r="V91" s="200">
        <v>4.2300000000000004</v>
      </c>
      <c r="W91" s="200">
        <v>10.33</v>
      </c>
      <c r="X91" s="200">
        <v>43.77</v>
      </c>
      <c r="Y91" s="200">
        <v>0</v>
      </c>
      <c r="Z91" s="200">
        <v>37.56</v>
      </c>
      <c r="AA91" s="200">
        <v>26.76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40.1</v>
      </c>
      <c r="AJ91" s="200">
        <v>0</v>
      </c>
      <c r="AK91" s="200">
        <v>66.349999999999994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4.45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9.67</v>
      </c>
      <c r="K92" s="200">
        <v>9.1</v>
      </c>
      <c r="L92" s="200">
        <v>559.41</v>
      </c>
      <c r="M92" s="200">
        <v>27.3</v>
      </c>
      <c r="N92" s="200">
        <v>35.04</v>
      </c>
      <c r="O92" s="200">
        <v>0</v>
      </c>
      <c r="P92" s="200">
        <v>26.15</v>
      </c>
      <c r="Q92" s="200">
        <v>3.24</v>
      </c>
      <c r="R92" s="200">
        <v>12.58</v>
      </c>
      <c r="S92" s="200">
        <v>7.83</v>
      </c>
      <c r="T92" s="200">
        <v>0</v>
      </c>
      <c r="U92" s="200">
        <v>62.12</v>
      </c>
      <c r="V92" s="200">
        <v>4.2300000000000004</v>
      </c>
      <c r="W92" s="200">
        <v>10.33</v>
      </c>
      <c r="X92" s="200">
        <v>43.77</v>
      </c>
      <c r="Y92" s="200">
        <v>0</v>
      </c>
      <c r="Z92" s="200">
        <v>37.56</v>
      </c>
      <c r="AA92" s="200">
        <v>26.76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40.1</v>
      </c>
      <c r="AJ92" s="200">
        <v>0</v>
      </c>
      <c r="AK92" s="200">
        <v>66.349999999999994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4.45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9.67</v>
      </c>
      <c r="K93" s="200">
        <v>9.1</v>
      </c>
      <c r="L93" s="200">
        <v>559.41</v>
      </c>
      <c r="M93" s="200">
        <v>27.3</v>
      </c>
      <c r="N93" s="200">
        <v>35.04</v>
      </c>
      <c r="O93" s="200">
        <v>0</v>
      </c>
      <c r="P93" s="200">
        <v>26.15</v>
      </c>
      <c r="Q93" s="200">
        <v>3.24</v>
      </c>
      <c r="R93" s="200">
        <v>12.58</v>
      </c>
      <c r="S93" s="200">
        <v>7.83</v>
      </c>
      <c r="T93" s="200">
        <v>0</v>
      </c>
      <c r="U93" s="200">
        <v>62.12</v>
      </c>
      <c r="V93" s="200">
        <v>4.2300000000000004</v>
      </c>
      <c r="W93" s="200">
        <v>10.33</v>
      </c>
      <c r="X93" s="200">
        <v>43.77</v>
      </c>
      <c r="Y93" s="200">
        <v>0</v>
      </c>
      <c r="Z93" s="200">
        <v>37.56</v>
      </c>
      <c r="AA93" s="200">
        <v>26.76</v>
      </c>
      <c r="AB93" s="200">
        <v>0</v>
      </c>
      <c r="AC93" s="200">
        <v>12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40.1</v>
      </c>
      <c r="AJ93" s="200">
        <v>0</v>
      </c>
      <c r="AK93" s="200">
        <v>66.349999999999994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4.45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9.67</v>
      </c>
      <c r="K94" s="200">
        <v>9.1</v>
      </c>
      <c r="L94" s="200">
        <v>559.41</v>
      </c>
      <c r="M94" s="200">
        <v>27.3</v>
      </c>
      <c r="N94" s="200">
        <v>35.04</v>
      </c>
      <c r="O94" s="200">
        <v>0</v>
      </c>
      <c r="P94" s="200">
        <v>26.15</v>
      </c>
      <c r="Q94" s="200">
        <v>3.24</v>
      </c>
      <c r="R94" s="200">
        <v>12.58</v>
      </c>
      <c r="S94" s="200">
        <v>7.83</v>
      </c>
      <c r="T94" s="200">
        <v>0</v>
      </c>
      <c r="U94" s="200">
        <v>62.12</v>
      </c>
      <c r="V94" s="200">
        <v>4.2300000000000004</v>
      </c>
      <c r="W94" s="200">
        <v>10.33</v>
      </c>
      <c r="X94" s="200">
        <v>43.77</v>
      </c>
      <c r="Y94" s="200">
        <v>0</v>
      </c>
      <c r="Z94" s="200">
        <v>37.56</v>
      </c>
      <c r="AA94" s="200">
        <v>26.76</v>
      </c>
      <c r="AB94" s="200">
        <v>0</v>
      </c>
      <c r="AC94" s="200">
        <v>12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40.1</v>
      </c>
      <c r="AJ94" s="200">
        <v>0</v>
      </c>
      <c r="AK94" s="200">
        <v>66.349999999999994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4.45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9.67</v>
      </c>
      <c r="K95" s="200">
        <v>9.1</v>
      </c>
      <c r="L95" s="200">
        <v>559.41</v>
      </c>
      <c r="M95" s="200">
        <v>27.3</v>
      </c>
      <c r="N95" s="200">
        <v>35.04</v>
      </c>
      <c r="O95" s="200">
        <v>0</v>
      </c>
      <c r="P95" s="200">
        <v>26.15</v>
      </c>
      <c r="Q95" s="200">
        <v>3.24</v>
      </c>
      <c r="R95" s="200">
        <v>12.58</v>
      </c>
      <c r="S95" s="200">
        <v>7.83</v>
      </c>
      <c r="T95" s="200">
        <v>0</v>
      </c>
      <c r="U95" s="200">
        <v>62.12</v>
      </c>
      <c r="V95" s="200">
        <v>4.2300000000000004</v>
      </c>
      <c r="W95" s="200">
        <v>10.33</v>
      </c>
      <c r="X95" s="200">
        <v>43.77</v>
      </c>
      <c r="Y95" s="200">
        <v>0</v>
      </c>
      <c r="Z95" s="200">
        <v>37.56</v>
      </c>
      <c r="AA95" s="200">
        <v>26.76</v>
      </c>
      <c r="AB95" s="200">
        <v>0</v>
      </c>
      <c r="AC95" s="200">
        <v>12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40.1</v>
      </c>
      <c r="AJ95" s="200">
        <v>0</v>
      </c>
      <c r="AK95" s="200">
        <v>66.349999999999994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4.45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9.67</v>
      </c>
      <c r="K96" s="200">
        <v>9.1</v>
      </c>
      <c r="L96" s="200">
        <v>559.41</v>
      </c>
      <c r="M96" s="200">
        <v>27.3</v>
      </c>
      <c r="N96" s="200">
        <v>35.04</v>
      </c>
      <c r="O96" s="200">
        <v>0</v>
      </c>
      <c r="P96" s="200">
        <v>26.15</v>
      </c>
      <c r="Q96" s="200">
        <v>3.24</v>
      </c>
      <c r="R96" s="200">
        <v>12.58</v>
      </c>
      <c r="S96" s="200">
        <v>7.83</v>
      </c>
      <c r="T96" s="200">
        <v>0</v>
      </c>
      <c r="U96" s="200">
        <v>62.12</v>
      </c>
      <c r="V96" s="200">
        <v>4.2300000000000004</v>
      </c>
      <c r="W96" s="200">
        <v>10.33</v>
      </c>
      <c r="X96" s="200">
        <v>43.77</v>
      </c>
      <c r="Y96" s="200">
        <v>0</v>
      </c>
      <c r="Z96" s="200">
        <v>37.56</v>
      </c>
      <c r="AA96" s="200">
        <v>26.76</v>
      </c>
      <c r="AB96" s="200">
        <v>0</v>
      </c>
      <c r="AC96" s="200">
        <v>12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40.1</v>
      </c>
      <c r="AJ96" s="200">
        <v>0</v>
      </c>
      <c r="AK96" s="200">
        <v>66.349999999999994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4.45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9.67</v>
      </c>
      <c r="K97" s="200">
        <v>9.1</v>
      </c>
      <c r="L97" s="200">
        <v>559.41</v>
      </c>
      <c r="M97" s="200">
        <v>27.3</v>
      </c>
      <c r="N97" s="200">
        <v>35.04</v>
      </c>
      <c r="O97" s="200">
        <v>0</v>
      </c>
      <c r="P97" s="200">
        <v>26.15</v>
      </c>
      <c r="Q97" s="200">
        <v>3.24</v>
      </c>
      <c r="R97" s="200">
        <v>12.58</v>
      </c>
      <c r="S97" s="200">
        <v>7.83</v>
      </c>
      <c r="T97" s="200">
        <v>0</v>
      </c>
      <c r="U97" s="200">
        <v>62.12</v>
      </c>
      <c r="V97" s="200">
        <v>4.2300000000000004</v>
      </c>
      <c r="W97" s="200">
        <v>10.33</v>
      </c>
      <c r="X97" s="200">
        <v>43.77</v>
      </c>
      <c r="Y97" s="200">
        <v>0</v>
      </c>
      <c r="Z97" s="200">
        <v>37.56</v>
      </c>
      <c r="AA97" s="200">
        <v>26.76</v>
      </c>
      <c r="AB97" s="200">
        <v>0</v>
      </c>
      <c r="AC97" s="200">
        <v>10.59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40.1</v>
      </c>
      <c r="AJ97" s="200">
        <v>0</v>
      </c>
      <c r="AK97" s="200">
        <v>66.349999999999994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4.45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9.67</v>
      </c>
      <c r="K98" s="200">
        <v>9.1</v>
      </c>
      <c r="L98" s="200">
        <v>559.41</v>
      </c>
      <c r="M98" s="200">
        <v>27.3</v>
      </c>
      <c r="N98" s="200">
        <v>35.04</v>
      </c>
      <c r="O98" s="200">
        <v>0</v>
      </c>
      <c r="P98" s="200">
        <v>26.15</v>
      </c>
      <c r="Q98" s="200">
        <v>3.24</v>
      </c>
      <c r="R98" s="200">
        <v>12.58</v>
      </c>
      <c r="S98" s="200">
        <v>7.83</v>
      </c>
      <c r="T98" s="200">
        <v>0</v>
      </c>
      <c r="U98" s="200">
        <v>62.12</v>
      </c>
      <c r="V98" s="200">
        <v>4.2300000000000004</v>
      </c>
      <c r="W98" s="200">
        <v>10.33</v>
      </c>
      <c r="X98" s="200">
        <v>43.77</v>
      </c>
      <c r="Y98" s="200">
        <v>0</v>
      </c>
      <c r="Z98" s="200">
        <v>37.56</v>
      </c>
      <c r="AA98" s="200">
        <v>26.76</v>
      </c>
      <c r="AB98" s="200">
        <v>0</v>
      </c>
      <c r="AC98" s="200">
        <v>10.59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40.1</v>
      </c>
      <c r="AJ98" s="200">
        <v>0</v>
      </c>
      <c r="AK98" s="200">
        <v>66.349999999999994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4.45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0.23207999999999962</v>
      </c>
      <c r="K99">
        <f t="shared" si="0"/>
        <v>0.14009750000000018</v>
      </c>
      <c r="L99">
        <f t="shared" si="0"/>
        <v>11.877547500000025</v>
      </c>
      <c r="M99">
        <f t="shared" si="0"/>
        <v>0.65371000000000035</v>
      </c>
      <c r="N99">
        <f t="shared" si="0"/>
        <v>0.84095999999999937</v>
      </c>
      <c r="O99">
        <f t="shared" si="0"/>
        <v>0</v>
      </c>
      <c r="P99">
        <f t="shared" si="0"/>
        <v>0.62760000000000105</v>
      </c>
      <c r="Q99">
        <f t="shared" si="0"/>
        <v>7.7645000000000089E-2</v>
      </c>
      <c r="R99">
        <f t="shared" si="0"/>
        <v>0.29418750000000005</v>
      </c>
      <c r="S99">
        <f t="shared" si="0"/>
        <v>0.18722500000000022</v>
      </c>
      <c r="T99">
        <f t="shared" si="0"/>
        <v>0</v>
      </c>
      <c r="U99">
        <f t="shared" si="0"/>
        <v>1.4908799999999978</v>
      </c>
      <c r="V99">
        <f t="shared" si="0"/>
        <v>0.10148500000000012</v>
      </c>
      <c r="W99">
        <f t="shared" si="0"/>
        <v>0.24387000000000023</v>
      </c>
      <c r="X99">
        <f t="shared" si="0"/>
        <v>1.0504800000000001</v>
      </c>
      <c r="Y99">
        <f t="shared" si="0"/>
        <v>0</v>
      </c>
      <c r="Z99">
        <f t="shared" si="0"/>
        <v>0.90143999999999891</v>
      </c>
      <c r="AA99">
        <f t="shared" si="0"/>
        <v>0.64224000000000092</v>
      </c>
      <c r="AB99">
        <f t="shared" si="0"/>
        <v>0</v>
      </c>
      <c r="AC99">
        <f t="shared" si="0"/>
        <v>0.27992999999999985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0.96202999999999861</v>
      </c>
      <c r="AJ99">
        <f t="shared" si="0"/>
        <v>0</v>
      </c>
      <c r="AK99">
        <f t="shared" si="0"/>
        <v>1.6486750000000023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0.19096250000000003</v>
      </c>
      <c r="AR99">
        <f t="shared" si="0"/>
        <v>0</v>
      </c>
      <c r="AS99">
        <f t="shared" si="0"/>
        <v>0</v>
      </c>
      <c r="AT99">
        <f t="shared" si="0"/>
        <v>8.8999999999999999E-3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44694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63.02</v>
      </c>
      <c r="AJ3" s="200">
        <v>0</v>
      </c>
      <c r="AK3" s="200">
        <v>29.55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63.02</v>
      </c>
      <c r="AJ4" s="200">
        <v>0</v>
      </c>
      <c r="AK4" s="200">
        <v>29.55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63.02</v>
      </c>
      <c r="AJ5" s="200">
        <v>0</v>
      </c>
      <c r="AK5" s="200">
        <v>29.55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63.02</v>
      </c>
      <c r="AJ6" s="200">
        <v>0</v>
      </c>
      <c r="AK6" s="200">
        <v>29.55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63.02</v>
      </c>
      <c r="AJ7" s="200">
        <v>0</v>
      </c>
      <c r="AK7" s="200">
        <v>29.55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63.02</v>
      </c>
      <c r="AJ8" s="200">
        <v>0</v>
      </c>
      <c r="AK8" s="200">
        <v>29.55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63.02</v>
      </c>
      <c r="AJ9" s="200">
        <v>0</v>
      </c>
      <c r="AK9" s="200">
        <v>29.55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63.02</v>
      </c>
      <c r="AJ10" s="200">
        <v>0</v>
      </c>
      <c r="AK10" s="200">
        <v>29.55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63.02</v>
      </c>
      <c r="AJ11" s="200">
        <v>0</v>
      </c>
      <c r="AK11" s="200">
        <v>29.99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63.02</v>
      </c>
      <c r="AJ12" s="200">
        <v>0</v>
      </c>
      <c r="AK12" s="200">
        <v>29.99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63.02</v>
      </c>
      <c r="AJ13" s="200">
        <v>0</v>
      </c>
      <c r="AK13" s="200">
        <v>31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63.02</v>
      </c>
      <c r="AJ14" s="200">
        <v>0</v>
      </c>
      <c r="AK14" s="200">
        <v>31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63.02</v>
      </c>
      <c r="AJ15" s="200">
        <v>0</v>
      </c>
      <c r="AK15" s="200">
        <v>31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63.02</v>
      </c>
      <c r="AJ16" s="200">
        <v>0</v>
      </c>
      <c r="AK16" s="200">
        <v>31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63.02</v>
      </c>
      <c r="AJ17" s="200">
        <v>0</v>
      </c>
      <c r="AK17" s="200">
        <v>31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63.02</v>
      </c>
      <c r="AJ18" s="200">
        <v>0</v>
      </c>
      <c r="AK18" s="200">
        <v>31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63.02</v>
      </c>
      <c r="AJ19" s="200">
        <v>0</v>
      </c>
      <c r="AK19" s="200">
        <v>31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63.02</v>
      </c>
      <c r="AJ20" s="200">
        <v>0</v>
      </c>
      <c r="AK20" s="200">
        <v>31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63.02</v>
      </c>
      <c r="AJ21" s="200">
        <v>0</v>
      </c>
      <c r="AK21" s="200">
        <v>31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63.02</v>
      </c>
      <c r="AJ22" s="200">
        <v>0</v>
      </c>
      <c r="AK22" s="200">
        <v>31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63.02</v>
      </c>
      <c r="AJ23" s="200">
        <v>0</v>
      </c>
      <c r="AK23" s="200">
        <v>31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63.02</v>
      </c>
      <c r="AJ24" s="200">
        <v>0</v>
      </c>
      <c r="AK24" s="200">
        <v>31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63.02</v>
      </c>
      <c r="AJ25" s="200">
        <v>0</v>
      </c>
      <c r="AK25" s="200">
        <v>31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63.02</v>
      </c>
      <c r="AJ26" s="200">
        <v>0</v>
      </c>
      <c r="AK26" s="200">
        <v>31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63.02</v>
      </c>
      <c r="AJ27" s="200">
        <v>0</v>
      </c>
      <c r="AK27" s="200">
        <v>31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63.02</v>
      </c>
      <c r="AJ28" s="200">
        <v>0</v>
      </c>
      <c r="AK28" s="200">
        <v>31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63.02</v>
      </c>
      <c r="AJ29" s="200">
        <v>0</v>
      </c>
      <c r="AK29" s="200">
        <v>31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63.02</v>
      </c>
      <c r="AJ30" s="200">
        <v>0</v>
      </c>
      <c r="AK30" s="200">
        <v>31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63.02</v>
      </c>
      <c r="AJ31" s="200">
        <v>0</v>
      </c>
      <c r="AK31" s="200">
        <v>31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63.02</v>
      </c>
      <c r="AJ32" s="200">
        <v>0</v>
      </c>
      <c r="AK32" s="200">
        <v>31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63.02</v>
      </c>
      <c r="AJ33" s="200">
        <v>0</v>
      </c>
      <c r="AK33" s="200">
        <v>31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63.02</v>
      </c>
      <c r="AJ34" s="200">
        <v>0</v>
      </c>
      <c r="AK34" s="200">
        <v>31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63.02</v>
      </c>
      <c r="AJ35" s="200">
        <v>0</v>
      </c>
      <c r="AK35" s="200">
        <v>31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63.02</v>
      </c>
      <c r="AJ36" s="200">
        <v>0</v>
      </c>
      <c r="AK36" s="200">
        <v>31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63.02</v>
      </c>
      <c r="AJ37" s="200">
        <v>0</v>
      </c>
      <c r="AK37" s="200">
        <v>31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63.02</v>
      </c>
      <c r="AJ38" s="200">
        <v>0</v>
      </c>
      <c r="AK38" s="200">
        <v>31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63.02</v>
      </c>
      <c r="AJ39" s="200">
        <v>0</v>
      </c>
      <c r="AK39" s="200">
        <v>31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63.02</v>
      </c>
      <c r="AJ40" s="200">
        <v>0</v>
      </c>
      <c r="AK40" s="200">
        <v>31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63.02</v>
      </c>
      <c r="AJ41" s="200">
        <v>0</v>
      </c>
      <c r="AK41" s="200">
        <v>31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63.02</v>
      </c>
      <c r="AJ42" s="200">
        <v>0</v>
      </c>
      <c r="AK42" s="200">
        <v>31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63.02</v>
      </c>
      <c r="AJ43" s="200">
        <v>0</v>
      </c>
      <c r="AK43" s="200">
        <v>31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63.02</v>
      </c>
      <c r="AJ44" s="200">
        <v>0</v>
      </c>
      <c r="AK44" s="200">
        <v>31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63.02</v>
      </c>
      <c r="AJ45" s="200">
        <v>0</v>
      </c>
      <c r="AK45" s="200">
        <v>31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63.02</v>
      </c>
      <c r="AJ46" s="200">
        <v>0</v>
      </c>
      <c r="AK46" s="200">
        <v>31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63.02</v>
      </c>
      <c r="AJ47" s="200">
        <v>0</v>
      </c>
      <c r="AK47" s="200">
        <v>31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63.02</v>
      </c>
      <c r="AJ48" s="200">
        <v>0</v>
      </c>
      <c r="AK48" s="200">
        <v>31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63.02</v>
      </c>
      <c r="AJ49" s="200">
        <v>0</v>
      </c>
      <c r="AK49" s="200">
        <v>31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63.02</v>
      </c>
      <c r="AJ50" s="200">
        <v>0</v>
      </c>
      <c r="AK50" s="200">
        <v>31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63.02</v>
      </c>
      <c r="AJ51" s="200">
        <v>0</v>
      </c>
      <c r="AK51" s="200">
        <v>31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63.02</v>
      </c>
      <c r="AJ52" s="200">
        <v>0</v>
      </c>
      <c r="AK52" s="200">
        <v>31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63.02</v>
      </c>
      <c r="AJ53" s="200">
        <v>0</v>
      </c>
      <c r="AK53" s="200">
        <v>31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63.02</v>
      </c>
      <c r="AJ54" s="200">
        <v>0</v>
      </c>
      <c r="AK54" s="200">
        <v>31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2.08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63.02</v>
      </c>
      <c r="AJ55" s="200">
        <v>0</v>
      </c>
      <c r="AK55" s="200">
        <v>31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63.02</v>
      </c>
      <c r="AJ56" s="200">
        <v>0</v>
      </c>
      <c r="AK56" s="200">
        <v>31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63.02</v>
      </c>
      <c r="AJ57" s="200">
        <v>0</v>
      </c>
      <c r="AK57" s="200">
        <v>31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63.02</v>
      </c>
      <c r="AJ58" s="200">
        <v>0</v>
      </c>
      <c r="AK58" s="200">
        <v>31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63.02</v>
      </c>
      <c r="AJ59" s="200">
        <v>0</v>
      </c>
      <c r="AK59" s="200">
        <v>31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63.02</v>
      </c>
      <c r="AJ60" s="200">
        <v>0</v>
      </c>
      <c r="AK60" s="200">
        <v>31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63.02</v>
      </c>
      <c r="AJ61" s="200">
        <v>0</v>
      </c>
      <c r="AK61" s="200">
        <v>31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63.02</v>
      </c>
      <c r="AJ62" s="200">
        <v>0</v>
      </c>
      <c r="AK62" s="200">
        <v>31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63.02</v>
      </c>
      <c r="AJ63" s="200">
        <v>0</v>
      </c>
      <c r="AK63" s="200">
        <v>31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1.54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63.02</v>
      </c>
      <c r="AJ64" s="200">
        <v>0</v>
      </c>
      <c r="AK64" s="200">
        <v>31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1.54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61.86</v>
      </c>
      <c r="AJ65" s="200">
        <v>0</v>
      </c>
      <c r="AK65" s="200">
        <v>31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1.54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61.86</v>
      </c>
      <c r="AJ66" s="200">
        <v>0</v>
      </c>
      <c r="AK66" s="200">
        <v>31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1.66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63.02</v>
      </c>
      <c r="AJ67" s="200">
        <v>0</v>
      </c>
      <c r="AK67" s="200">
        <v>31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1.66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63.02</v>
      </c>
      <c r="AJ68" s="200">
        <v>0</v>
      </c>
      <c r="AK68" s="200">
        <v>31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1.66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63.02</v>
      </c>
      <c r="AJ69" s="200">
        <v>0</v>
      </c>
      <c r="AK69" s="200">
        <v>31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1.66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63.02</v>
      </c>
      <c r="AJ70" s="200">
        <v>0</v>
      </c>
      <c r="AK70" s="200">
        <v>31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1.95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63.02</v>
      </c>
      <c r="AJ71" s="200">
        <v>0</v>
      </c>
      <c r="AK71" s="200">
        <v>31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1.95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63.02</v>
      </c>
      <c r="AJ72" s="200">
        <v>0</v>
      </c>
      <c r="AK72" s="200">
        <v>31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1.95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63.02</v>
      </c>
      <c r="AJ73" s="200">
        <v>0</v>
      </c>
      <c r="AK73" s="200">
        <v>31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1.95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63.02</v>
      </c>
      <c r="AJ74" s="200">
        <v>0</v>
      </c>
      <c r="AK74" s="200">
        <v>31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1.95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63.02</v>
      </c>
      <c r="AJ75" s="200">
        <v>0</v>
      </c>
      <c r="AK75" s="200">
        <v>31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1.95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63.02</v>
      </c>
      <c r="AJ76" s="200">
        <v>0</v>
      </c>
      <c r="AK76" s="200">
        <v>31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1.95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63.02</v>
      </c>
      <c r="AJ77" s="200">
        <v>0</v>
      </c>
      <c r="AK77" s="200">
        <v>31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1.95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63.02</v>
      </c>
      <c r="AJ78" s="200">
        <v>0</v>
      </c>
      <c r="AK78" s="200">
        <v>31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1.95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63.02</v>
      </c>
      <c r="AJ79" s="200">
        <v>0</v>
      </c>
      <c r="AK79" s="200">
        <v>31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1.95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63.02</v>
      </c>
      <c r="AJ80" s="200">
        <v>0</v>
      </c>
      <c r="AK80" s="200">
        <v>31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1.95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63.02</v>
      </c>
      <c r="AJ81" s="200">
        <v>0</v>
      </c>
      <c r="AK81" s="200">
        <v>31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1.95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63.02</v>
      </c>
      <c r="AJ82" s="200">
        <v>0</v>
      </c>
      <c r="AK82" s="200">
        <v>31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1.95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63.02</v>
      </c>
      <c r="AJ83" s="200">
        <v>0</v>
      </c>
      <c r="AK83" s="200">
        <v>29.07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1.95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63.02</v>
      </c>
      <c r="AJ84" s="200">
        <v>0</v>
      </c>
      <c r="AK84" s="200">
        <v>29.07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1.95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63.02</v>
      </c>
      <c r="AJ85" s="200">
        <v>0</v>
      </c>
      <c r="AK85" s="200">
        <v>29.07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63.02</v>
      </c>
      <c r="AJ86" s="200">
        <v>0</v>
      </c>
      <c r="AK86" s="200">
        <v>29.07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63.02</v>
      </c>
      <c r="AJ87" s="200">
        <v>0</v>
      </c>
      <c r="AK87" s="200">
        <v>29.55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63.02</v>
      </c>
      <c r="AJ88" s="200">
        <v>0</v>
      </c>
      <c r="AK88" s="200">
        <v>29.55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63.02</v>
      </c>
      <c r="AJ89" s="200">
        <v>0</v>
      </c>
      <c r="AK89" s="200">
        <v>29.55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63.02</v>
      </c>
      <c r="AJ90" s="200">
        <v>0</v>
      </c>
      <c r="AK90" s="200">
        <v>29.55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63.02</v>
      </c>
      <c r="AJ91" s="200">
        <v>0</v>
      </c>
      <c r="AK91" s="200">
        <v>29.55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63.02</v>
      </c>
      <c r="AJ92" s="200">
        <v>0</v>
      </c>
      <c r="AK92" s="200">
        <v>29.55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63.02</v>
      </c>
      <c r="AJ93" s="200">
        <v>0</v>
      </c>
      <c r="AK93" s="200">
        <v>29.55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63.02</v>
      </c>
      <c r="AJ94" s="200">
        <v>0</v>
      </c>
      <c r="AK94" s="200">
        <v>29.55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63.02</v>
      </c>
      <c r="AJ95" s="200">
        <v>0</v>
      </c>
      <c r="AK95" s="200">
        <v>29.55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63.02</v>
      </c>
      <c r="AJ96" s="200">
        <v>0</v>
      </c>
      <c r="AK96" s="200">
        <v>29.55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1.83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63.02</v>
      </c>
      <c r="AJ97" s="200">
        <v>0</v>
      </c>
      <c r="AK97" s="200">
        <v>29.55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1.83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63.02</v>
      </c>
      <c r="AJ98" s="200">
        <v>0</v>
      </c>
      <c r="AK98" s="200">
        <v>29.55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4.8482499999999963E-2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1.5119000000000034</v>
      </c>
      <c r="AJ99">
        <f t="shared" si="0"/>
        <v>0</v>
      </c>
      <c r="AK99">
        <f t="shared" si="0"/>
        <v>0.73431500000000072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12.6</v>
      </c>
      <c r="AJ3" s="200">
        <v>0</v>
      </c>
      <c r="AK3" s="200">
        <v>5.55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12.6</v>
      </c>
      <c r="AJ4" s="200">
        <v>0</v>
      </c>
      <c r="AK4" s="200">
        <v>5.55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12.6</v>
      </c>
      <c r="AJ5" s="200">
        <v>0</v>
      </c>
      <c r="AK5" s="200">
        <v>5.55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12.6</v>
      </c>
      <c r="AJ6" s="200">
        <v>0</v>
      </c>
      <c r="AK6" s="200">
        <v>5.55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12.6</v>
      </c>
      <c r="AJ7" s="200">
        <v>0</v>
      </c>
      <c r="AK7" s="200">
        <v>5.55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12.6</v>
      </c>
      <c r="AJ8" s="200">
        <v>0</v>
      </c>
      <c r="AK8" s="200">
        <v>5.55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12.6</v>
      </c>
      <c r="AJ9" s="200">
        <v>0</v>
      </c>
      <c r="AK9" s="200">
        <v>5.55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12.6</v>
      </c>
      <c r="AJ10" s="200">
        <v>0</v>
      </c>
      <c r="AK10" s="200">
        <v>5.55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12.6</v>
      </c>
      <c r="AJ11" s="200">
        <v>0</v>
      </c>
      <c r="AK11" s="200">
        <v>5.63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12.6</v>
      </c>
      <c r="AJ12" s="200">
        <v>0</v>
      </c>
      <c r="AK12" s="200">
        <v>5.63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12.6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12.6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12.6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12.6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12.6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12.6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12.6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12.6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12.6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12.6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12.6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12.6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12.6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12.6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12.6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12.6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12.6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12.6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12.6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12.6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12.6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12.6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12.6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12.6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12.6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12.6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12.6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12.6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12.6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12.6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12.6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12.6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12.6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12.6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12.6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12.6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12.6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12.6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12.6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12.6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12.6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12.6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12.6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12.6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12.6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12.6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12.6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12.6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12.6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12.6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12.6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12.6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12.37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12.37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12.6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12.6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12.6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12.6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12.6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12.6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12.6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12.6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12.6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12.6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12.6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12.6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12.6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12.6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12.6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12.6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12.6</v>
      </c>
      <c r="AJ83" s="200">
        <v>0</v>
      </c>
      <c r="AK83" s="200">
        <v>5.46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12.6</v>
      </c>
      <c r="AJ84" s="200">
        <v>0</v>
      </c>
      <c r="AK84" s="200">
        <v>5.46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12.6</v>
      </c>
      <c r="AJ85" s="200">
        <v>0</v>
      </c>
      <c r="AK85" s="200">
        <v>5.46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12.6</v>
      </c>
      <c r="AJ86" s="200">
        <v>0</v>
      </c>
      <c r="AK86" s="200">
        <v>5.46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12.6</v>
      </c>
      <c r="AJ87" s="200">
        <v>0</v>
      </c>
      <c r="AK87" s="200">
        <v>5.55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12.6</v>
      </c>
      <c r="AJ88" s="200">
        <v>0</v>
      </c>
      <c r="AK88" s="200">
        <v>5.55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12.6</v>
      </c>
      <c r="AJ89" s="200">
        <v>0</v>
      </c>
      <c r="AK89" s="200">
        <v>5.55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12.6</v>
      </c>
      <c r="AJ90" s="200">
        <v>0</v>
      </c>
      <c r="AK90" s="200">
        <v>5.55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12.6</v>
      </c>
      <c r="AJ91" s="200">
        <v>0</v>
      </c>
      <c r="AK91" s="200">
        <v>5.55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12.6</v>
      </c>
      <c r="AJ92" s="200">
        <v>0</v>
      </c>
      <c r="AK92" s="200">
        <v>5.55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12.6</v>
      </c>
      <c r="AJ93" s="200">
        <v>0</v>
      </c>
      <c r="AK93" s="200">
        <v>5.55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12.6</v>
      </c>
      <c r="AJ94" s="200">
        <v>0</v>
      </c>
      <c r="AK94" s="200">
        <v>5.55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12.6</v>
      </c>
      <c r="AJ95" s="200">
        <v>0</v>
      </c>
      <c r="AK95" s="200">
        <v>5.55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12.6</v>
      </c>
      <c r="AJ96" s="200">
        <v>0</v>
      </c>
      <c r="AK96" s="200">
        <v>5.55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12.6</v>
      </c>
      <c r="AJ97" s="200">
        <v>0</v>
      </c>
      <c r="AK97" s="200">
        <v>5.55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12.6</v>
      </c>
      <c r="AJ98" s="200">
        <v>0</v>
      </c>
      <c r="AK98" s="200">
        <v>5.55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0.30228499999999997</v>
      </c>
      <c r="AJ99">
        <f t="shared" si="0"/>
        <v>0</v>
      </c>
      <c r="AK99">
        <f t="shared" si="0"/>
        <v>0.1378749999999998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500</v>
      </c>
      <c r="D2" t="s">
        <v>500</v>
      </c>
      <c r="E2" t="s">
        <v>500</v>
      </c>
      <c r="F2" t="s">
        <v>500</v>
      </c>
      <c r="G2" t="s">
        <v>500</v>
      </c>
      <c r="H2" t="s">
        <v>500</v>
      </c>
      <c r="I2" t="s">
        <v>500</v>
      </c>
      <c r="J2" t="s">
        <v>500</v>
      </c>
      <c r="K2" t="s">
        <v>500</v>
      </c>
      <c r="L2" t="s">
        <v>500</v>
      </c>
      <c r="M2" t="s">
        <v>500</v>
      </c>
      <c r="N2" t="s">
        <v>500</v>
      </c>
      <c r="O2" t="s">
        <v>500</v>
      </c>
      <c r="P2" t="s">
        <v>500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208</v>
      </c>
      <c r="J3" s="200">
        <v>0</v>
      </c>
      <c r="K3" s="200">
        <v>305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208</v>
      </c>
      <c r="J4" s="200">
        <v>0</v>
      </c>
      <c r="K4" s="200">
        <v>305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208</v>
      </c>
      <c r="J5" s="200">
        <v>0</v>
      </c>
      <c r="K5" s="200">
        <v>305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208</v>
      </c>
      <c r="J6" s="200">
        <v>0</v>
      </c>
      <c r="K6" s="200">
        <v>305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208</v>
      </c>
      <c r="J7" s="200">
        <v>0</v>
      </c>
      <c r="K7" s="200">
        <v>305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208</v>
      </c>
      <c r="J8" s="200">
        <v>0</v>
      </c>
      <c r="K8" s="200">
        <v>305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208</v>
      </c>
      <c r="J9" s="200">
        <v>0</v>
      </c>
      <c r="K9" s="200">
        <v>305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208</v>
      </c>
      <c r="J10" s="200">
        <v>0</v>
      </c>
      <c r="K10" s="200">
        <v>305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208</v>
      </c>
      <c r="J11" s="200">
        <v>0</v>
      </c>
      <c r="K11" s="200">
        <v>305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208</v>
      </c>
      <c r="J12" s="200">
        <v>0</v>
      </c>
      <c r="K12" s="200">
        <v>305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208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208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208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208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208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208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208</v>
      </c>
      <c r="J19" s="200">
        <v>0</v>
      </c>
      <c r="K19" s="200">
        <v>296.33999999999997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208</v>
      </c>
      <c r="J20" s="200">
        <v>0</v>
      </c>
      <c r="K20" s="200">
        <v>296.33999999999997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208</v>
      </c>
      <c r="J21" s="200">
        <v>0</v>
      </c>
      <c r="K21" s="200">
        <v>296.33999999999997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208</v>
      </c>
      <c r="J22" s="200">
        <v>0</v>
      </c>
      <c r="K22" s="200">
        <v>296.33999999999997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208</v>
      </c>
      <c r="J23" s="200">
        <v>0</v>
      </c>
      <c r="K23" s="200">
        <v>296.33999999999997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208</v>
      </c>
      <c r="J24" s="200">
        <v>0</v>
      </c>
      <c r="K24" s="200">
        <v>296.33999999999997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208</v>
      </c>
      <c r="J25" s="200">
        <v>0</v>
      </c>
      <c r="K25" s="200">
        <v>296.33999999999997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208</v>
      </c>
      <c r="J26" s="200">
        <v>0</v>
      </c>
      <c r="K26" s="200">
        <v>296.33999999999997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208</v>
      </c>
      <c r="J27" s="200">
        <v>0</v>
      </c>
      <c r="K27" s="200">
        <v>296.33999999999997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208</v>
      </c>
      <c r="J28" s="200">
        <v>0</v>
      </c>
      <c r="K28" s="200">
        <v>296.33999999999997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208</v>
      </c>
      <c r="J29" s="200">
        <v>0</v>
      </c>
      <c r="K29" s="200">
        <v>296.33999999999997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208</v>
      </c>
      <c r="J30" s="200">
        <v>0</v>
      </c>
      <c r="K30" s="200">
        <v>296.33999999999997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208</v>
      </c>
      <c r="J31" s="200">
        <v>0</v>
      </c>
      <c r="K31" s="200">
        <v>296.33999999999997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208</v>
      </c>
      <c r="J32" s="200">
        <v>0</v>
      </c>
      <c r="K32" s="200">
        <v>296.33999999999997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208</v>
      </c>
      <c r="J33" s="200">
        <v>0</v>
      </c>
      <c r="K33" s="200">
        <v>296.33999999999997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208</v>
      </c>
      <c r="J34" s="200">
        <v>0</v>
      </c>
      <c r="K34" s="200">
        <v>296.33999999999997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208</v>
      </c>
      <c r="J35" s="200">
        <v>0</v>
      </c>
      <c r="K35" s="200">
        <v>296.33999999999997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208</v>
      </c>
      <c r="J36" s="200">
        <v>0</v>
      </c>
      <c r="K36" s="200">
        <v>296.33999999999997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208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208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208</v>
      </c>
      <c r="J39" s="200">
        <v>0</v>
      </c>
      <c r="K39" s="200">
        <v>296.33999999999997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208</v>
      </c>
      <c r="J40" s="200">
        <v>0</v>
      </c>
      <c r="K40" s="200">
        <v>296.33999999999997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208</v>
      </c>
      <c r="J41" s="200">
        <v>0</v>
      </c>
      <c r="K41" s="200">
        <v>296.33999999999997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208</v>
      </c>
      <c r="J42" s="200">
        <v>0</v>
      </c>
      <c r="K42" s="200">
        <v>296.33999999999997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208</v>
      </c>
      <c r="J43" s="200">
        <v>0</v>
      </c>
      <c r="K43" s="200">
        <v>296.33999999999997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208</v>
      </c>
      <c r="J44" s="200">
        <v>0</v>
      </c>
      <c r="K44" s="200">
        <v>296.33999999999997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208</v>
      </c>
      <c r="J45" s="200">
        <v>0</v>
      </c>
      <c r="K45" s="200">
        <v>296.33999999999997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208</v>
      </c>
      <c r="J46" s="200">
        <v>0</v>
      </c>
      <c r="K46" s="200">
        <v>296.33999999999997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208</v>
      </c>
      <c r="J47" s="200">
        <v>0</v>
      </c>
      <c r="K47" s="200">
        <v>290.33999999999997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208</v>
      </c>
      <c r="J48" s="200">
        <v>0</v>
      </c>
      <c r="K48" s="200">
        <v>290.33999999999997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208</v>
      </c>
      <c r="J49" s="200">
        <v>0</v>
      </c>
      <c r="K49" s="200">
        <v>290.33999999999997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208</v>
      </c>
      <c r="J50" s="200">
        <v>0</v>
      </c>
      <c r="K50" s="200">
        <v>290.33999999999997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208</v>
      </c>
      <c r="J51" s="200">
        <v>0</v>
      </c>
      <c r="K51" s="200">
        <v>290.33999999999997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208</v>
      </c>
      <c r="J52" s="200">
        <v>0</v>
      </c>
      <c r="K52" s="200">
        <v>290.33999999999997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208</v>
      </c>
      <c r="J53" s="200">
        <v>0</v>
      </c>
      <c r="K53" s="200">
        <v>290.33999999999997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208</v>
      </c>
      <c r="J54" s="200">
        <v>0</v>
      </c>
      <c r="K54" s="200">
        <v>290.33999999999997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208</v>
      </c>
      <c r="J55" s="200">
        <v>0</v>
      </c>
      <c r="K55" s="200">
        <v>290.33999999999997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208</v>
      </c>
      <c r="J56" s="200">
        <v>0</v>
      </c>
      <c r="K56" s="200">
        <v>290.33999999999997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208</v>
      </c>
      <c r="J57" s="200">
        <v>0</v>
      </c>
      <c r="K57" s="200">
        <v>290.33999999999997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208</v>
      </c>
      <c r="J58" s="200">
        <v>0</v>
      </c>
      <c r="K58" s="200">
        <v>290.33999999999997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208</v>
      </c>
      <c r="J59" s="200">
        <v>0</v>
      </c>
      <c r="K59" s="200">
        <v>290.33999999999997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208</v>
      </c>
      <c r="J60" s="200">
        <v>0</v>
      </c>
      <c r="K60" s="200">
        <v>290.33999999999997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208</v>
      </c>
      <c r="J61" s="200">
        <v>0</v>
      </c>
      <c r="K61" s="200">
        <v>290.33999999999997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208</v>
      </c>
      <c r="J62" s="200">
        <v>0</v>
      </c>
      <c r="K62" s="200">
        <v>290.33999999999997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208</v>
      </c>
      <c r="J63" s="200">
        <v>0</v>
      </c>
      <c r="K63" s="200">
        <v>290.33999999999997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208</v>
      </c>
      <c r="J64" s="200">
        <v>0</v>
      </c>
      <c r="K64" s="200">
        <v>290.33999999999997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208</v>
      </c>
      <c r="J65" s="200">
        <v>0</v>
      </c>
      <c r="K65" s="200">
        <v>290.33999999999997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208</v>
      </c>
      <c r="J66" s="200">
        <v>0</v>
      </c>
      <c r="K66" s="200">
        <v>290.33999999999997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208</v>
      </c>
      <c r="J67" s="200">
        <v>0</v>
      </c>
      <c r="K67" s="200">
        <v>290.33999999999997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208</v>
      </c>
      <c r="J68" s="200">
        <v>0</v>
      </c>
      <c r="K68" s="200">
        <v>290.33999999999997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208</v>
      </c>
      <c r="J69" s="200">
        <v>0</v>
      </c>
      <c r="K69" s="200">
        <v>290.33999999999997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208</v>
      </c>
      <c r="J70" s="200">
        <v>0</v>
      </c>
      <c r="K70" s="200">
        <v>290.33999999999997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208</v>
      </c>
      <c r="J71" s="200">
        <v>0</v>
      </c>
      <c r="K71" s="200">
        <v>290.33999999999997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208</v>
      </c>
      <c r="J72" s="200">
        <v>0</v>
      </c>
      <c r="K72" s="200">
        <v>290.33999999999997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208</v>
      </c>
      <c r="J73" s="200">
        <v>0</v>
      </c>
      <c r="K73" s="200">
        <v>290.33999999999997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208</v>
      </c>
      <c r="J74" s="200">
        <v>0</v>
      </c>
      <c r="K74" s="200">
        <v>290.33999999999997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208</v>
      </c>
      <c r="J75" s="200">
        <v>0</v>
      </c>
      <c r="K75" s="200">
        <v>290.33999999999997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208</v>
      </c>
      <c r="J76" s="200">
        <v>0</v>
      </c>
      <c r="K76" s="200">
        <v>290.33999999999997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208</v>
      </c>
      <c r="J77" s="200">
        <v>0</v>
      </c>
      <c r="K77" s="200">
        <v>290.33999999999997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208</v>
      </c>
      <c r="J78" s="200">
        <v>0</v>
      </c>
      <c r="K78" s="200">
        <v>290.33999999999997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208</v>
      </c>
      <c r="J79" s="200">
        <v>0</v>
      </c>
      <c r="K79" s="200">
        <v>290.33999999999997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208</v>
      </c>
      <c r="J80" s="200">
        <v>0</v>
      </c>
      <c r="K80" s="200">
        <v>290.33999999999997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208</v>
      </c>
      <c r="J81" s="200">
        <v>0</v>
      </c>
      <c r="K81" s="200">
        <v>290.33999999999997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208</v>
      </c>
      <c r="J82" s="200">
        <v>0</v>
      </c>
      <c r="K82" s="200">
        <v>290.33999999999997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208</v>
      </c>
      <c r="J83" s="200">
        <v>0</v>
      </c>
      <c r="K83" s="200">
        <v>300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208</v>
      </c>
      <c r="J84" s="200">
        <v>0</v>
      </c>
      <c r="K84" s="200">
        <v>300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208</v>
      </c>
      <c r="J85" s="200">
        <v>0</v>
      </c>
      <c r="K85" s="200">
        <v>300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208</v>
      </c>
      <c r="J86" s="200">
        <v>0</v>
      </c>
      <c r="K86" s="200">
        <v>300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208</v>
      </c>
      <c r="J87" s="200">
        <v>0</v>
      </c>
      <c r="K87" s="200">
        <v>305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208</v>
      </c>
      <c r="J88" s="200">
        <v>0</v>
      </c>
      <c r="K88" s="200">
        <v>305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208</v>
      </c>
      <c r="J89" s="200">
        <v>0</v>
      </c>
      <c r="K89" s="200">
        <v>305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208</v>
      </c>
      <c r="J90" s="200">
        <v>0</v>
      </c>
      <c r="K90" s="200">
        <v>305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208</v>
      </c>
      <c r="J91" s="200">
        <v>0</v>
      </c>
      <c r="K91" s="200">
        <v>305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208</v>
      </c>
      <c r="J92" s="200">
        <v>0</v>
      </c>
      <c r="K92" s="200">
        <v>305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208</v>
      </c>
      <c r="J93" s="200">
        <v>0</v>
      </c>
      <c r="K93" s="200">
        <v>305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208</v>
      </c>
      <c r="J94" s="200">
        <v>0</v>
      </c>
      <c r="K94" s="200">
        <v>305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208</v>
      </c>
      <c r="J95" s="200">
        <v>0</v>
      </c>
      <c r="K95" s="200">
        <v>305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6">
        <v>34.01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208</v>
      </c>
      <c r="J96" s="200">
        <v>0</v>
      </c>
      <c r="K96" s="200">
        <v>305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6">
        <v>30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208</v>
      </c>
      <c r="J97" s="200">
        <v>0</v>
      </c>
      <c r="K97" s="200">
        <v>305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6">
        <v>30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208</v>
      </c>
      <c r="J98" s="200">
        <v>0</v>
      </c>
      <c r="K98" s="200">
        <v>305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0.81750250000000002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7.056770000000002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15.4</v>
      </c>
      <c r="K3" s="200">
        <v>16.899999999999999</v>
      </c>
      <c r="L3" s="200">
        <v>0.4</v>
      </c>
      <c r="M3" s="200">
        <v>2.11</v>
      </c>
      <c r="N3" s="200">
        <v>1.71</v>
      </c>
      <c r="O3" s="200">
        <v>2.42</v>
      </c>
      <c r="P3" s="200">
        <v>0.56999999999999995</v>
      </c>
      <c r="Q3" s="200">
        <v>0.16</v>
      </c>
      <c r="R3" s="200">
        <v>0.61</v>
      </c>
      <c r="S3" s="200">
        <v>0.38</v>
      </c>
      <c r="T3" s="200">
        <v>0</v>
      </c>
      <c r="U3" s="200">
        <v>2.0499999999999998</v>
      </c>
      <c r="V3" s="200">
        <v>0.21</v>
      </c>
      <c r="W3" s="200">
        <v>0.5</v>
      </c>
      <c r="X3" s="200">
        <v>2.14</v>
      </c>
      <c r="Y3" s="200">
        <v>0</v>
      </c>
      <c r="Z3" s="200">
        <v>2.0099999999999998</v>
      </c>
      <c r="AA3" s="200">
        <v>1.31</v>
      </c>
      <c r="AB3" s="200">
        <v>0</v>
      </c>
      <c r="AC3" s="200">
        <v>20.96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8.49</v>
      </c>
      <c r="AJ3" s="200">
        <v>0</v>
      </c>
      <c r="AK3" s="200">
        <v>4.66</v>
      </c>
      <c r="AL3" s="200">
        <v>0</v>
      </c>
      <c r="AM3" s="200">
        <v>0</v>
      </c>
      <c r="AN3" s="200">
        <v>0</v>
      </c>
      <c r="AO3" s="200">
        <v>292.62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15.4</v>
      </c>
      <c r="K4" s="200">
        <v>16.899999999999999</v>
      </c>
      <c r="L4" s="200">
        <v>0.4</v>
      </c>
      <c r="M4" s="200">
        <v>2.11</v>
      </c>
      <c r="N4" s="200">
        <v>1.71</v>
      </c>
      <c r="O4" s="200">
        <v>2.42</v>
      </c>
      <c r="P4" s="200">
        <v>0.56999999999999995</v>
      </c>
      <c r="Q4" s="200">
        <v>0.16</v>
      </c>
      <c r="R4" s="200">
        <v>0.61</v>
      </c>
      <c r="S4" s="200">
        <v>0.38</v>
      </c>
      <c r="T4" s="200">
        <v>0</v>
      </c>
      <c r="U4" s="200">
        <v>2.0499999999999998</v>
      </c>
      <c r="V4" s="200">
        <v>0.21</v>
      </c>
      <c r="W4" s="200">
        <v>0.5</v>
      </c>
      <c r="X4" s="200">
        <v>2.14</v>
      </c>
      <c r="Y4" s="200">
        <v>0</v>
      </c>
      <c r="Z4" s="200">
        <v>2.0099999999999998</v>
      </c>
      <c r="AA4" s="200">
        <v>1.31</v>
      </c>
      <c r="AB4" s="200">
        <v>0</v>
      </c>
      <c r="AC4" s="200">
        <v>20.96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8.49</v>
      </c>
      <c r="AJ4" s="200">
        <v>0</v>
      </c>
      <c r="AK4" s="200">
        <v>4.66</v>
      </c>
      <c r="AL4" s="200">
        <v>0</v>
      </c>
      <c r="AM4" s="200">
        <v>0</v>
      </c>
      <c r="AN4" s="200">
        <v>0</v>
      </c>
      <c r="AO4" s="200">
        <v>292.62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15.4</v>
      </c>
      <c r="K5" s="200">
        <v>16.899999999999999</v>
      </c>
      <c r="L5" s="200">
        <v>0.4</v>
      </c>
      <c r="M5" s="200">
        <v>2.11</v>
      </c>
      <c r="N5" s="200">
        <v>1.71</v>
      </c>
      <c r="O5" s="200">
        <v>2.42</v>
      </c>
      <c r="P5" s="200">
        <v>0.56999999999999995</v>
      </c>
      <c r="Q5" s="200">
        <v>0.16</v>
      </c>
      <c r="R5" s="200">
        <v>0.61</v>
      </c>
      <c r="S5" s="200">
        <v>0.38</v>
      </c>
      <c r="T5" s="200">
        <v>0</v>
      </c>
      <c r="U5" s="200">
        <v>2.0499999999999998</v>
      </c>
      <c r="V5" s="200">
        <v>0.21</v>
      </c>
      <c r="W5" s="200">
        <v>0.5</v>
      </c>
      <c r="X5" s="200">
        <v>2.14</v>
      </c>
      <c r="Y5" s="200">
        <v>0</v>
      </c>
      <c r="Z5" s="200">
        <v>2.0099999999999998</v>
      </c>
      <c r="AA5" s="200">
        <v>1.31</v>
      </c>
      <c r="AB5" s="200">
        <v>0</v>
      </c>
      <c r="AC5" s="200">
        <v>20.96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8.49</v>
      </c>
      <c r="AJ5" s="200">
        <v>0</v>
      </c>
      <c r="AK5" s="200">
        <v>4.66</v>
      </c>
      <c r="AL5" s="200">
        <v>0</v>
      </c>
      <c r="AM5" s="200">
        <v>0</v>
      </c>
      <c r="AN5" s="200">
        <v>0</v>
      </c>
      <c r="AO5" s="200">
        <v>292.62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15.4</v>
      </c>
      <c r="K6" s="200">
        <v>16.899999999999999</v>
      </c>
      <c r="L6" s="200">
        <v>0.4</v>
      </c>
      <c r="M6" s="200">
        <v>2.11</v>
      </c>
      <c r="N6" s="200">
        <v>1.71</v>
      </c>
      <c r="O6" s="200">
        <v>2.42</v>
      </c>
      <c r="P6" s="200">
        <v>0.56999999999999995</v>
      </c>
      <c r="Q6" s="200">
        <v>0.16</v>
      </c>
      <c r="R6" s="200">
        <v>0.61</v>
      </c>
      <c r="S6" s="200">
        <v>0.38</v>
      </c>
      <c r="T6" s="200">
        <v>0</v>
      </c>
      <c r="U6" s="200">
        <v>2.0499999999999998</v>
      </c>
      <c r="V6" s="200">
        <v>0.21</v>
      </c>
      <c r="W6" s="200">
        <v>0.5</v>
      </c>
      <c r="X6" s="200">
        <v>2.14</v>
      </c>
      <c r="Y6" s="200">
        <v>0</v>
      </c>
      <c r="Z6" s="200">
        <v>2.0099999999999998</v>
      </c>
      <c r="AA6" s="200">
        <v>1.31</v>
      </c>
      <c r="AB6" s="200">
        <v>0</v>
      </c>
      <c r="AC6" s="200">
        <v>20.96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8.49</v>
      </c>
      <c r="AJ6" s="200">
        <v>0</v>
      </c>
      <c r="AK6" s="200">
        <v>4.66</v>
      </c>
      <c r="AL6" s="200">
        <v>0</v>
      </c>
      <c r="AM6" s="200">
        <v>0</v>
      </c>
      <c r="AN6" s="200">
        <v>0</v>
      </c>
      <c r="AO6" s="200">
        <v>292.62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15.4</v>
      </c>
      <c r="K7" s="200">
        <v>16.899999999999999</v>
      </c>
      <c r="L7" s="200">
        <v>0.4</v>
      </c>
      <c r="M7" s="200">
        <v>2.11</v>
      </c>
      <c r="N7" s="200">
        <v>1.71</v>
      </c>
      <c r="O7" s="200">
        <v>2.42</v>
      </c>
      <c r="P7" s="200">
        <v>0.56999999999999995</v>
      </c>
      <c r="Q7" s="200">
        <v>0.16</v>
      </c>
      <c r="R7" s="200">
        <v>0.61</v>
      </c>
      <c r="S7" s="200">
        <v>0.38</v>
      </c>
      <c r="T7" s="200">
        <v>0</v>
      </c>
      <c r="U7" s="200">
        <v>2.0499999999999998</v>
      </c>
      <c r="V7" s="200">
        <v>0.21</v>
      </c>
      <c r="W7" s="200">
        <v>0.5</v>
      </c>
      <c r="X7" s="200">
        <v>2.14</v>
      </c>
      <c r="Y7" s="200">
        <v>0</v>
      </c>
      <c r="Z7" s="200">
        <v>2.0099999999999998</v>
      </c>
      <c r="AA7" s="200">
        <v>1.31</v>
      </c>
      <c r="AB7" s="200">
        <v>0</v>
      </c>
      <c r="AC7" s="200">
        <v>20.96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8.49</v>
      </c>
      <c r="AJ7" s="200">
        <v>0</v>
      </c>
      <c r="AK7" s="200">
        <v>4.66</v>
      </c>
      <c r="AL7" s="200">
        <v>0</v>
      </c>
      <c r="AM7" s="200">
        <v>0</v>
      </c>
      <c r="AN7" s="200">
        <v>0</v>
      </c>
      <c r="AO7" s="200">
        <v>292.62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15.4</v>
      </c>
      <c r="K8" s="200">
        <v>16.899999999999999</v>
      </c>
      <c r="L8" s="200">
        <v>0.4</v>
      </c>
      <c r="M8" s="200">
        <v>2.11</v>
      </c>
      <c r="N8" s="200">
        <v>1.71</v>
      </c>
      <c r="O8" s="200">
        <v>2.42</v>
      </c>
      <c r="P8" s="200">
        <v>0.56999999999999995</v>
      </c>
      <c r="Q8" s="200">
        <v>0.16</v>
      </c>
      <c r="R8" s="200">
        <v>0.61</v>
      </c>
      <c r="S8" s="200">
        <v>0.38</v>
      </c>
      <c r="T8" s="200">
        <v>0</v>
      </c>
      <c r="U8" s="200">
        <v>2.0499999999999998</v>
      </c>
      <c r="V8" s="200">
        <v>0.21</v>
      </c>
      <c r="W8" s="200">
        <v>0.5</v>
      </c>
      <c r="X8" s="200">
        <v>2.14</v>
      </c>
      <c r="Y8" s="200">
        <v>0</v>
      </c>
      <c r="Z8" s="200">
        <v>2.0099999999999998</v>
      </c>
      <c r="AA8" s="200">
        <v>1.31</v>
      </c>
      <c r="AB8" s="200">
        <v>0</v>
      </c>
      <c r="AC8" s="200">
        <v>20.96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8.49</v>
      </c>
      <c r="AJ8" s="200">
        <v>0</v>
      </c>
      <c r="AK8" s="200">
        <v>4.66</v>
      </c>
      <c r="AL8" s="200">
        <v>0</v>
      </c>
      <c r="AM8" s="200">
        <v>0</v>
      </c>
      <c r="AN8" s="200">
        <v>0</v>
      </c>
      <c r="AO8" s="200">
        <v>292.62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15.4</v>
      </c>
      <c r="K9" s="200">
        <v>16.899999999999999</v>
      </c>
      <c r="L9" s="200">
        <v>0.4</v>
      </c>
      <c r="M9" s="200">
        <v>2.11</v>
      </c>
      <c r="N9" s="200">
        <v>1.71</v>
      </c>
      <c r="O9" s="200">
        <v>2.42</v>
      </c>
      <c r="P9" s="200">
        <v>0.56999999999999995</v>
      </c>
      <c r="Q9" s="200">
        <v>0.16</v>
      </c>
      <c r="R9" s="200">
        <v>0.61</v>
      </c>
      <c r="S9" s="200">
        <v>0.38</v>
      </c>
      <c r="T9" s="200">
        <v>0</v>
      </c>
      <c r="U9" s="200">
        <v>2.0499999999999998</v>
      </c>
      <c r="V9" s="200">
        <v>0.21</v>
      </c>
      <c r="W9" s="200">
        <v>0.5</v>
      </c>
      <c r="X9" s="200">
        <v>2.14</v>
      </c>
      <c r="Y9" s="200">
        <v>0</v>
      </c>
      <c r="Z9" s="200">
        <v>2.0099999999999998</v>
      </c>
      <c r="AA9" s="200">
        <v>1.31</v>
      </c>
      <c r="AB9" s="200">
        <v>0</v>
      </c>
      <c r="AC9" s="200">
        <v>21.6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8.49</v>
      </c>
      <c r="AJ9" s="200">
        <v>0</v>
      </c>
      <c r="AK9" s="200">
        <v>4.66</v>
      </c>
      <c r="AL9" s="200">
        <v>0</v>
      </c>
      <c r="AM9" s="200">
        <v>0</v>
      </c>
      <c r="AN9" s="200">
        <v>0</v>
      </c>
      <c r="AO9" s="200">
        <v>292.62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15.4</v>
      </c>
      <c r="K10" s="200">
        <v>16.899999999999999</v>
      </c>
      <c r="L10" s="200">
        <v>0.4</v>
      </c>
      <c r="M10" s="200">
        <v>2.11</v>
      </c>
      <c r="N10" s="200">
        <v>1.71</v>
      </c>
      <c r="O10" s="200">
        <v>2.42</v>
      </c>
      <c r="P10" s="200">
        <v>0.56999999999999995</v>
      </c>
      <c r="Q10" s="200">
        <v>0.16</v>
      </c>
      <c r="R10" s="200">
        <v>0.61</v>
      </c>
      <c r="S10" s="200">
        <v>0.38</v>
      </c>
      <c r="T10" s="200">
        <v>0</v>
      </c>
      <c r="U10" s="200">
        <v>2.0499999999999998</v>
      </c>
      <c r="V10" s="200">
        <v>0.21</v>
      </c>
      <c r="W10" s="200">
        <v>0.5</v>
      </c>
      <c r="X10" s="200">
        <v>2.14</v>
      </c>
      <c r="Y10" s="200">
        <v>0</v>
      </c>
      <c r="Z10" s="200">
        <v>2.0099999999999998</v>
      </c>
      <c r="AA10" s="200">
        <v>1.31</v>
      </c>
      <c r="AB10" s="200">
        <v>0</v>
      </c>
      <c r="AC10" s="200">
        <v>21.6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8.49</v>
      </c>
      <c r="AJ10" s="200">
        <v>0</v>
      </c>
      <c r="AK10" s="200">
        <v>4.66</v>
      </c>
      <c r="AL10" s="200">
        <v>0</v>
      </c>
      <c r="AM10" s="200">
        <v>0</v>
      </c>
      <c r="AN10" s="200">
        <v>0</v>
      </c>
      <c r="AO10" s="200">
        <v>292.62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15.4</v>
      </c>
      <c r="K11" s="200">
        <v>33.25</v>
      </c>
      <c r="L11" s="200">
        <v>0.4</v>
      </c>
      <c r="M11" s="200">
        <v>2.11</v>
      </c>
      <c r="N11" s="200">
        <v>1.71</v>
      </c>
      <c r="O11" s="200">
        <v>2.42</v>
      </c>
      <c r="P11" s="200">
        <v>0.56999999999999995</v>
      </c>
      <c r="Q11" s="200">
        <v>0.16</v>
      </c>
      <c r="R11" s="200">
        <v>0.61</v>
      </c>
      <c r="S11" s="200">
        <v>0.38</v>
      </c>
      <c r="T11" s="200">
        <v>0</v>
      </c>
      <c r="U11" s="200">
        <v>2.0499999999999998</v>
      </c>
      <c r="V11" s="200">
        <v>0.21</v>
      </c>
      <c r="W11" s="200">
        <v>0.5</v>
      </c>
      <c r="X11" s="200">
        <v>2.14</v>
      </c>
      <c r="Y11" s="200">
        <v>0</v>
      </c>
      <c r="Z11" s="200">
        <v>2.0099999999999998</v>
      </c>
      <c r="AA11" s="200">
        <v>1.31</v>
      </c>
      <c r="AB11" s="200">
        <v>0</v>
      </c>
      <c r="AC11" s="200">
        <v>21.6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8.49</v>
      </c>
      <c r="AJ11" s="200">
        <v>0</v>
      </c>
      <c r="AK11" s="200">
        <v>7.76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15.4</v>
      </c>
      <c r="K12" s="200">
        <v>33.25</v>
      </c>
      <c r="L12" s="200">
        <v>0.4</v>
      </c>
      <c r="M12" s="200">
        <v>2.11</v>
      </c>
      <c r="N12" s="200">
        <v>1.71</v>
      </c>
      <c r="O12" s="200">
        <v>2.42</v>
      </c>
      <c r="P12" s="200">
        <v>0.56999999999999995</v>
      </c>
      <c r="Q12" s="200">
        <v>0.16</v>
      </c>
      <c r="R12" s="200">
        <v>0.61</v>
      </c>
      <c r="S12" s="200">
        <v>0.38</v>
      </c>
      <c r="T12" s="200">
        <v>0</v>
      </c>
      <c r="U12" s="200">
        <v>2.0499999999999998</v>
      </c>
      <c r="V12" s="200">
        <v>0.21</v>
      </c>
      <c r="W12" s="200">
        <v>0.5</v>
      </c>
      <c r="X12" s="200">
        <v>2.14</v>
      </c>
      <c r="Y12" s="200">
        <v>0</v>
      </c>
      <c r="Z12" s="200">
        <v>2.0099999999999998</v>
      </c>
      <c r="AA12" s="200">
        <v>1.31</v>
      </c>
      <c r="AB12" s="200">
        <v>0</v>
      </c>
      <c r="AC12" s="200">
        <v>21.6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8.49</v>
      </c>
      <c r="AJ12" s="200">
        <v>0</v>
      </c>
      <c r="AK12" s="200">
        <v>7.76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15.4</v>
      </c>
      <c r="K13" s="200">
        <v>64.760000000000005</v>
      </c>
      <c r="L13" s="200">
        <v>0.4</v>
      </c>
      <c r="M13" s="200">
        <v>2.11</v>
      </c>
      <c r="N13" s="200">
        <v>1.71</v>
      </c>
      <c r="O13" s="200">
        <v>2.42</v>
      </c>
      <c r="P13" s="200">
        <v>0.56999999999999995</v>
      </c>
      <c r="Q13" s="200">
        <v>0.16</v>
      </c>
      <c r="R13" s="200">
        <v>0.61</v>
      </c>
      <c r="S13" s="200">
        <v>0.38</v>
      </c>
      <c r="T13" s="200">
        <v>0</v>
      </c>
      <c r="U13" s="200">
        <v>2.0499999999999998</v>
      </c>
      <c r="V13" s="200">
        <v>0.21</v>
      </c>
      <c r="W13" s="200">
        <v>0.5</v>
      </c>
      <c r="X13" s="200">
        <v>2.14</v>
      </c>
      <c r="Y13" s="200">
        <v>0</v>
      </c>
      <c r="Z13" s="200">
        <v>2.0099999999999998</v>
      </c>
      <c r="AA13" s="200">
        <v>1.31</v>
      </c>
      <c r="AB13" s="200">
        <v>0</v>
      </c>
      <c r="AC13" s="200">
        <v>21.6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8.49</v>
      </c>
      <c r="AJ13" s="200">
        <v>0</v>
      </c>
      <c r="AK13" s="200">
        <v>23.62</v>
      </c>
      <c r="AL13" s="200">
        <v>0</v>
      </c>
      <c r="AM13" s="200">
        <v>0</v>
      </c>
      <c r="AN13" s="200">
        <v>0</v>
      </c>
      <c r="AO13" s="200">
        <v>292.62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15.4</v>
      </c>
      <c r="K14" s="200">
        <v>97.23</v>
      </c>
      <c r="L14" s="200">
        <v>0.4</v>
      </c>
      <c r="M14" s="200">
        <v>2.11</v>
      </c>
      <c r="N14" s="200">
        <v>1.71</v>
      </c>
      <c r="O14" s="200">
        <v>2.42</v>
      </c>
      <c r="P14" s="200">
        <v>0.56999999999999995</v>
      </c>
      <c r="Q14" s="200">
        <v>0.16</v>
      </c>
      <c r="R14" s="200">
        <v>0.61</v>
      </c>
      <c r="S14" s="200">
        <v>0.38</v>
      </c>
      <c r="T14" s="200">
        <v>0</v>
      </c>
      <c r="U14" s="200">
        <v>2.0499999999999998</v>
      </c>
      <c r="V14" s="200">
        <v>0.21</v>
      </c>
      <c r="W14" s="200">
        <v>0.5</v>
      </c>
      <c r="X14" s="200">
        <v>2.14</v>
      </c>
      <c r="Y14" s="200">
        <v>0</v>
      </c>
      <c r="Z14" s="200">
        <v>2.0099999999999998</v>
      </c>
      <c r="AA14" s="200">
        <v>1.31</v>
      </c>
      <c r="AB14" s="200">
        <v>0</v>
      </c>
      <c r="AC14" s="200">
        <v>21.97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8.49</v>
      </c>
      <c r="AJ14" s="200">
        <v>0</v>
      </c>
      <c r="AK14" s="200">
        <v>23.62</v>
      </c>
      <c r="AL14" s="200">
        <v>0</v>
      </c>
      <c r="AM14" s="200">
        <v>0</v>
      </c>
      <c r="AN14" s="200">
        <v>0</v>
      </c>
      <c r="AO14" s="200">
        <v>292.62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15.4</v>
      </c>
      <c r="K15" s="200">
        <v>87.67</v>
      </c>
      <c r="L15" s="200">
        <v>0.4</v>
      </c>
      <c r="M15" s="200">
        <v>2.11</v>
      </c>
      <c r="N15" s="200">
        <v>1.71</v>
      </c>
      <c r="O15" s="200">
        <v>2.42</v>
      </c>
      <c r="P15" s="200">
        <v>0.56999999999999995</v>
      </c>
      <c r="Q15" s="200">
        <v>0.16</v>
      </c>
      <c r="R15" s="200">
        <v>0.61</v>
      </c>
      <c r="S15" s="200">
        <v>0.38</v>
      </c>
      <c r="T15" s="200">
        <v>0</v>
      </c>
      <c r="U15" s="200">
        <v>2.0499999999999998</v>
      </c>
      <c r="V15" s="200">
        <v>0.21</v>
      </c>
      <c r="W15" s="200">
        <v>0.5</v>
      </c>
      <c r="X15" s="200">
        <v>2.14</v>
      </c>
      <c r="Y15" s="200">
        <v>0</v>
      </c>
      <c r="Z15" s="200">
        <v>2.0099999999999998</v>
      </c>
      <c r="AA15" s="200">
        <v>1.31</v>
      </c>
      <c r="AB15" s="200">
        <v>0</v>
      </c>
      <c r="AC15" s="200">
        <v>21.97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8.49</v>
      </c>
      <c r="AJ15" s="200">
        <v>0</v>
      </c>
      <c r="AK15" s="200">
        <v>23.62</v>
      </c>
      <c r="AL15" s="200">
        <v>0</v>
      </c>
      <c r="AM15" s="200">
        <v>0</v>
      </c>
      <c r="AN15" s="200">
        <v>0</v>
      </c>
      <c r="AO15" s="200">
        <v>292.62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15.4</v>
      </c>
      <c r="K16" s="200">
        <v>83.86</v>
      </c>
      <c r="L16" s="200">
        <v>0.4</v>
      </c>
      <c r="M16" s="200">
        <v>2.11</v>
      </c>
      <c r="N16" s="200">
        <v>1.71</v>
      </c>
      <c r="O16" s="200">
        <v>2.42</v>
      </c>
      <c r="P16" s="200">
        <v>0.56999999999999995</v>
      </c>
      <c r="Q16" s="200">
        <v>0.16</v>
      </c>
      <c r="R16" s="200">
        <v>0.61</v>
      </c>
      <c r="S16" s="200">
        <v>0.38</v>
      </c>
      <c r="T16" s="200">
        <v>0</v>
      </c>
      <c r="U16" s="200">
        <v>2.0499999999999998</v>
      </c>
      <c r="V16" s="200">
        <v>0.21</v>
      </c>
      <c r="W16" s="200">
        <v>0.5</v>
      </c>
      <c r="X16" s="200">
        <v>2.14</v>
      </c>
      <c r="Y16" s="200">
        <v>0</v>
      </c>
      <c r="Z16" s="200">
        <v>2.0099999999999998</v>
      </c>
      <c r="AA16" s="200">
        <v>1.31</v>
      </c>
      <c r="AB16" s="200">
        <v>0</v>
      </c>
      <c r="AC16" s="200">
        <v>21.97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8.49</v>
      </c>
      <c r="AJ16" s="200">
        <v>0</v>
      </c>
      <c r="AK16" s="200">
        <v>23.62</v>
      </c>
      <c r="AL16" s="200">
        <v>0</v>
      </c>
      <c r="AM16" s="200">
        <v>0</v>
      </c>
      <c r="AN16" s="200">
        <v>0</v>
      </c>
      <c r="AO16" s="200">
        <v>292.62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15.4</v>
      </c>
      <c r="K17" s="200">
        <v>124.45</v>
      </c>
      <c r="L17" s="200">
        <v>0.4</v>
      </c>
      <c r="M17" s="200">
        <v>2.11</v>
      </c>
      <c r="N17" s="200">
        <v>1.71</v>
      </c>
      <c r="O17" s="200">
        <v>2.42</v>
      </c>
      <c r="P17" s="200">
        <v>0.56999999999999995</v>
      </c>
      <c r="Q17" s="200">
        <v>0.16</v>
      </c>
      <c r="R17" s="200">
        <v>0.61</v>
      </c>
      <c r="S17" s="200">
        <v>0.38</v>
      </c>
      <c r="T17" s="200">
        <v>0</v>
      </c>
      <c r="U17" s="200">
        <v>2.0499999999999998</v>
      </c>
      <c r="V17" s="200">
        <v>0.21</v>
      </c>
      <c r="W17" s="200">
        <v>0.5</v>
      </c>
      <c r="X17" s="200">
        <v>2.14</v>
      </c>
      <c r="Y17" s="200">
        <v>0</v>
      </c>
      <c r="Z17" s="200">
        <v>2.0099999999999998</v>
      </c>
      <c r="AA17" s="200">
        <v>1.31</v>
      </c>
      <c r="AB17" s="200">
        <v>0</v>
      </c>
      <c r="AC17" s="200">
        <v>21.97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8.49</v>
      </c>
      <c r="AJ17" s="200">
        <v>0</v>
      </c>
      <c r="AK17" s="200">
        <v>23.62</v>
      </c>
      <c r="AL17" s="200">
        <v>0</v>
      </c>
      <c r="AM17" s="200">
        <v>0</v>
      </c>
      <c r="AN17" s="200">
        <v>0</v>
      </c>
      <c r="AO17" s="200">
        <v>292.62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15.4</v>
      </c>
      <c r="K18" s="200">
        <v>83.82</v>
      </c>
      <c r="L18" s="200">
        <v>0.4</v>
      </c>
      <c r="M18" s="200">
        <v>2.11</v>
      </c>
      <c r="N18" s="200">
        <v>1.71</v>
      </c>
      <c r="O18" s="200">
        <v>2.42</v>
      </c>
      <c r="P18" s="200">
        <v>0.56999999999999995</v>
      </c>
      <c r="Q18" s="200">
        <v>0.16</v>
      </c>
      <c r="R18" s="200">
        <v>0.61</v>
      </c>
      <c r="S18" s="200">
        <v>0.38</v>
      </c>
      <c r="T18" s="200">
        <v>0</v>
      </c>
      <c r="U18" s="200">
        <v>2.0499999999999998</v>
      </c>
      <c r="V18" s="200">
        <v>0.21</v>
      </c>
      <c r="W18" s="200">
        <v>0.5</v>
      </c>
      <c r="X18" s="200">
        <v>2.14</v>
      </c>
      <c r="Y18" s="200">
        <v>0</v>
      </c>
      <c r="Z18" s="200">
        <v>2.0099999999999998</v>
      </c>
      <c r="AA18" s="200">
        <v>1.31</v>
      </c>
      <c r="AB18" s="200">
        <v>0</v>
      </c>
      <c r="AC18" s="200">
        <v>21.97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8.49</v>
      </c>
      <c r="AJ18" s="200">
        <v>0</v>
      </c>
      <c r="AK18" s="200">
        <v>23.62</v>
      </c>
      <c r="AL18" s="200">
        <v>0</v>
      </c>
      <c r="AM18" s="200">
        <v>0</v>
      </c>
      <c r="AN18" s="200">
        <v>0</v>
      </c>
      <c r="AO18" s="200">
        <v>292.62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15.4</v>
      </c>
      <c r="K19" s="200">
        <v>70.099999999999994</v>
      </c>
      <c r="L19" s="200">
        <v>0.4</v>
      </c>
      <c r="M19" s="200">
        <v>2.11</v>
      </c>
      <c r="N19" s="200">
        <v>1.71</v>
      </c>
      <c r="O19" s="200">
        <v>2.42</v>
      </c>
      <c r="P19" s="200">
        <v>0.56999999999999995</v>
      </c>
      <c r="Q19" s="200">
        <v>0.16</v>
      </c>
      <c r="R19" s="200">
        <v>0.61</v>
      </c>
      <c r="S19" s="200">
        <v>0.38</v>
      </c>
      <c r="T19" s="200">
        <v>0</v>
      </c>
      <c r="U19" s="200">
        <v>2.0499999999999998</v>
      </c>
      <c r="V19" s="200">
        <v>0.21</v>
      </c>
      <c r="W19" s="200">
        <v>0.5</v>
      </c>
      <c r="X19" s="200">
        <v>2.14</v>
      </c>
      <c r="Y19" s="200">
        <v>0</v>
      </c>
      <c r="Z19" s="200">
        <v>2.0099999999999998</v>
      </c>
      <c r="AA19" s="200">
        <v>1.31</v>
      </c>
      <c r="AB19" s="200">
        <v>0</v>
      </c>
      <c r="AC19" s="200">
        <v>21.97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8.49</v>
      </c>
      <c r="AJ19" s="200">
        <v>0</v>
      </c>
      <c r="AK19" s="200">
        <v>23.62</v>
      </c>
      <c r="AL19" s="200">
        <v>0</v>
      </c>
      <c r="AM19" s="200">
        <v>0</v>
      </c>
      <c r="AN19" s="200">
        <v>0</v>
      </c>
      <c r="AO19" s="200">
        <v>292.62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15.4</v>
      </c>
      <c r="K20" s="200">
        <v>72.97</v>
      </c>
      <c r="L20" s="200">
        <v>0.4</v>
      </c>
      <c r="M20" s="200">
        <v>2.11</v>
      </c>
      <c r="N20" s="200">
        <v>1.71</v>
      </c>
      <c r="O20" s="200">
        <v>2.42</v>
      </c>
      <c r="P20" s="200">
        <v>0.56999999999999995</v>
      </c>
      <c r="Q20" s="200">
        <v>0.16</v>
      </c>
      <c r="R20" s="200">
        <v>0.61</v>
      </c>
      <c r="S20" s="200">
        <v>0.38</v>
      </c>
      <c r="T20" s="200">
        <v>0</v>
      </c>
      <c r="U20" s="200">
        <v>2.0499999999999998</v>
      </c>
      <c r="V20" s="200">
        <v>0.21</v>
      </c>
      <c r="W20" s="200">
        <v>0.5</v>
      </c>
      <c r="X20" s="200">
        <v>2.14</v>
      </c>
      <c r="Y20" s="200">
        <v>0</v>
      </c>
      <c r="Z20" s="200">
        <v>2.0099999999999998</v>
      </c>
      <c r="AA20" s="200">
        <v>1.31</v>
      </c>
      <c r="AB20" s="200">
        <v>0</v>
      </c>
      <c r="AC20" s="200">
        <v>21.97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8.49</v>
      </c>
      <c r="AJ20" s="200">
        <v>0</v>
      </c>
      <c r="AK20" s="200">
        <v>23.62</v>
      </c>
      <c r="AL20" s="200">
        <v>0</v>
      </c>
      <c r="AM20" s="200">
        <v>0</v>
      </c>
      <c r="AN20" s="200">
        <v>0</v>
      </c>
      <c r="AO20" s="200">
        <v>292.62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15.4</v>
      </c>
      <c r="K21" s="200">
        <v>107.77</v>
      </c>
      <c r="L21" s="200">
        <v>0.4</v>
      </c>
      <c r="M21" s="200">
        <v>2.11</v>
      </c>
      <c r="N21" s="200">
        <v>1.71</v>
      </c>
      <c r="O21" s="200">
        <v>2.42</v>
      </c>
      <c r="P21" s="200">
        <v>0.56999999999999995</v>
      </c>
      <c r="Q21" s="200">
        <v>0.16</v>
      </c>
      <c r="R21" s="200">
        <v>0.61</v>
      </c>
      <c r="S21" s="200">
        <v>0.38</v>
      </c>
      <c r="T21" s="200">
        <v>0</v>
      </c>
      <c r="U21" s="200">
        <v>2.0499999999999998</v>
      </c>
      <c r="V21" s="200">
        <v>0.21</v>
      </c>
      <c r="W21" s="200">
        <v>0.5</v>
      </c>
      <c r="X21" s="200">
        <v>2.14</v>
      </c>
      <c r="Y21" s="200">
        <v>0</v>
      </c>
      <c r="Z21" s="200">
        <v>2.0099999999999998</v>
      </c>
      <c r="AA21" s="200">
        <v>1.31</v>
      </c>
      <c r="AB21" s="200">
        <v>0</v>
      </c>
      <c r="AC21" s="200">
        <v>21.97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8.49</v>
      </c>
      <c r="AJ21" s="200">
        <v>0</v>
      </c>
      <c r="AK21" s="200">
        <v>23.62</v>
      </c>
      <c r="AL21" s="200">
        <v>0</v>
      </c>
      <c r="AM21" s="200">
        <v>0</v>
      </c>
      <c r="AN21" s="200">
        <v>0</v>
      </c>
      <c r="AO21" s="200">
        <v>292.62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15.4</v>
      </c>
      <c r="K22" s="200">
        <v>157.44</v>
      </c>
      <c r="L22" s="200">
        <v>0.4</v>
      </c>
      <c r="M22" s="200">
        <v>2.11</v>
      </c>
      <c r="N22" s="200">
        <v>1.71</v>
      </c>
      <c r="O22" s="200">
        <v>2.42</v>
      </c>
      <c r="P22" s="200">
        <v>0.56999999999999995</v>
      </c>
      <c r="Q22" s="200">
        <v>0.16</v>
      </c>
      <c r="R22" s="200">
        <v>0.61</v>
      </c>
      <c r="S22" s="200">
        <v>0.38</v>
      </c>
      <c r="T22" s="200">
        <v>0</v>
      </c>
      <c r="U22" s="200">
        <v>2.0499999999999998</v>
      </c>
      <c r="V22" s="200">
        <v>0.21</v>
      </c>
      <c r="W22" s="200">
        <v>0.5</v>
      </c>
      <c r="X22" s="200">
        <v>2.14</v>
      </c>
      <c r="Y22" s="200">
        <v>0</v>
      </c>
      <c r="Z22" s="200">
        <v>2.0099999999999998</v>
      </c>
      <c r="AA22" s="200">
        <v>1.31</v>
      </c>
      <c r="AB22" s="200">
        <v>0</v>
      </c>
      <c r="AC22" s="200">
        <v>21.97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8.49</v>
      </c>
      <c r="AJ22" s="200">
        <v>0</v>
      </c>
      <c r="AK22" s="200">
        <v>23.62</v>
      </c>
      <c r="AL22" s="200">
        <v>0</v>
      </c>
      <c r="AM22" s="200">
        <v>0</v>
      </c>
      <c r="AN22" s="200">
        <v>0</v>
      </c>
      <c r="AO22" s="200">
        <v>292.62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15.4</v>
      </c>
      <c r="K23" s="200">
        <v>116.99</v>
      </c>
      <c r="L23" s="200">
        <v>0.4</v>
      </c>
      <c r="M23" s="200">
        <v>2.11</v>
      </c>
      <c r="N23" s="200">
        <v>1.71</v>
      </c>
      <c r="O23" s="200">
        <v>2.42</v>
      </c>
      <c r="P23" s="200">
        <v>0.56999999999999995</v>
      </c>
      <c r="Q23" s="200">
        <v>0.16</v>
      </c>
      <c r="R23" s="200">
        <v>0.61</v>
      </c>
      <c r="S23" s="200">
        <v>0.38</v>
      </c>
      <c r="T23" s="200">
        <v>0</v>
      </c>
      <c r="U23" s="200">
        <v>2.0499999999999998</v>
      </c>
      <c r="V23" s="200">
        <v>0.21</v>
      </c>
      <c r="W23" s="200">
        <v>0.5</v>
      </c>
      <c r="X23" s="200">
        <v>2.14</v>
      </c>
      <c r="Y23" s="200">
        <v>0</v>
      </c>
      <c r="Z23" s="200">
        <v>2.0099999999999998</v>
      </c>
      <c r="AA23" s="200">
        <v>1.31</v>
      </c>
      <c r="AB23" s="200">
        <v>0</v>
      </c>
      <c r="AC23" s="200">
        <v>21.97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8.49</v>
      </c>
      <c r="AJ23" s="200">
        <v>0</v>
      </c>
      <c r="AK23" s="200">
        <v>23.62</v>
      </c>
      <c r="AL23" s="200">
        <v>0</v>
      </c>
      <c r="AM23" s="200">
        <v>0</v>
      </c>
      <c r="AN23" s="200">
        <v>0</v>
      </c>
      <c r="AO23" s="200">
        <v>292.62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15.4</v>
      </c>
      <c r="K24" s="200">
        <v>128.52000000000001</v>
      </c>
      <c r="L24" s="200">
        <v>0.4</v>
      </c>
      <c r="M24" s="200">
        <v>2.11</v>
      </c>
      <c r="N24" s="200">
        <v>1.71</v>
      </c>
      <c r="O24" s="200">
        <v>2.42</v>
      </c>
      <c r="P24" s="200">
        <v>0.56999999999999995</v>
      </c>
      <c r="Q24" s="200">
        <v>0.16</v>
      </c>
      <c r="R24" s="200">
        <v>0.61</v>
      </c>
      <c r="S24" s="200">
        <v>0.38</v>
      </c>
      <c r="T24" s="200">
        <v>0</v>
      </c>
      <c r="U24" s="200">
        <v>2.0499999999999998</v>
      </c>
      <c r="V24" s="200">
        <v>0.21</v>
      </c>
      <c r="W24" s="200">
        <v>0.5</v>
      </c>
      <c r="X24" s="200">
        <v>2.14</v>
      </c>
      <c r="Y24" s="200">
        <v>0</v>
      </c>
      <c r="Z24" s="200">
        <v>2.0099999999999998</v>
      </c>
      <c r="AA24" s="200">
        <v>1.31</v>
      </c>
      <c r="AB24" s="200">
        <v>0</v>
      </c>
      <c r="AC24" s="200">
        <v>21.97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8.49</v>
      </c>
      <c r="AJ24" s="200">
        <v>0</v>
      </c>
      <c r="AK24" s="200">
        <v>23.62</v>
      </c>
      <c r="AL24" s="200">
        <v>0</v>
      </c>
      <c r="AM24" s="200">
        <v>0</v>
      </c>
      <c r="AN24" s="200">
        <v>0</v>
      </c>
      <c r="AO24" s="200">
        <v>292.62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15.4</v>
      </c>
      <c r="K25" s="200">
        <v>161.19</v>
      </c>
      <c r="L25" s="200">
        <v>0.4</v>
      </c>
      <c r="M25" s="200">
        <v>2.11</v>
      </c>
      <c r="N25" s="200">
        <v>1.71</v>
      </c>
      <c r="O25" s="200">
        <v>2.42</v>
      </c>
      <c r="P25" s="200">
        <v>0.56999999999999995</v>
      </c>
      <c r="Q25" s="200">
        <v>0.16</v>
      </c>
      <c r="R25" s="200">
        <v>0.61</v>
      </c>
      <c r="S25" s="200">
        <v>0.38</v>
      </c>
      <c r="T25" s="200">
        <v>0</v>
      </c>
      <c r="U25" s="200">
        <v>2.0499999999999998</v>
      </c>
      <c r="V25" s="200">
        <v>0.21</v>
      </c>
      <c r="W25" s="200">
        <v>0.5</v>
      </c>
      <c r="X25" s="200">
        <v>2.14</v>
      </c>
      <c r="Y25" s="200">
        <v>0</v>
      </c>
      <c r="Z25" s="200">
        <v>2.0099999999999998</v>
      </c>
      <c r="AA25" s="200">
        <v>1.31</v>
      </c>
      <c r="AB25" s="200">
        <v>0</v>
      </c>
      <c r="AC25" s="200">
        <v>21.97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8.49</v>
      </c>
      <c r="AJ25" s="200">
        <v>0</v>
      </c>
      <c r="AK25" s="200">
        <v>23.62</v>
      </c>
      <c r="AL25" s="200">
        <v>0</v>
      </c>
      <c r="AM25" s="200">
        <v>0</v>
      </c>
      <c r="AN25" s="200">
        <v>0</v>
      </c>
      <c r="AO25" s="200">
        <v>292.62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15.4</v>
      </c>
      <c r="K26" s="200">
        <v>163.95</v>
      </c>
      <c r="L26" s="200">
        <v>0.4</v>
      </c>
      <c r="M26" s="200">
        <v>2.11</v>
      </c>
      <c r="N26" s="200">
        <v>1.71</v>
      </c>
      <c r="O26" s="200">
        <v>2.42</v>
      </c>
      <c r="P26" s="200">
        <v>0.56999999999999995</v>
      </c>
      <c r="Q26" s="200">
        <v>0.16</v>
      </c>
      <c r="R26" s="200">
        <v>0.61</v>
      </c>
      <c r="S26" s="200">
        <v>0.38</v>
      </c>
      <c r="T26" s="200">
        <v>0</v>
      </c>
      <c r="U26" s="200">
        <v>2.0499999999999998</v>
      </c>
      <c r="V26" s="200">
        <v>0.21</v>
      </c>
      <c r="W26" s="200">
        <v>0.5</v>
      </c>
      <c r="X26" s="200">
        <v>2.14</v>
      </c>
      <c r="Y26" s="200">
        <v>0</v>
      </c>
      <c r="Z26" s="200">
        <v>2.0099999999999998</v>
      </c>
      <c r="AA26" s="200">
        <v>1.31</v>
      </c>
      <c r="AB26" s="200">
        <v>0</v>
      </c>
      <c r="AC26" s="200">
        <v>21.97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8.49</v>
      </c>
      <c r="AJ26" s="200">
        <v>0</v>
      </c>
      <c r="AK26" s="200">
        <v>23.62</v>
      </c>
      <c r="AL26" s="200">
        <v>0</v>
      </c>
      <c r="AM26" s="200">
        <v>0</v>
      </c>
      <c r="AN26" s="200">
        <v>0</v>
      </c>
      <c r="AO26" s="200">
        <v>292.62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15.4</v>
      </c>
      <c r="K27" s="200">
        <v>214.51</v>
      </c>
      <c r="L27" s="200">
        <v>0.4</v>
      </c>
      <c r="M27" s="200">
        <v>2.11</v>
      </c>
      <c r="N27" s="200">
        <v>1.71</v>
      </c>
      <c r="O27" s="200">
        <v>2.42</v>
      </c>
      <c r="P27" s="200">
        <v>0.56999999999999995</v>
      </c>
      <c r="Q27" s="200">
        <v>0.16</v>
      </c>
      <c r="R27" s="200">
        <v>0.61</v>
      </c>
      <c r="S27" s="200">
        <v>0.38</v>
      </c>
      <c r="T27" s="200">
        <v>0</v>
      </c>
      <c r="U27" s="200">
        <v>2.0499999999999998</v>
      </c>
      <c r="V27" s="200">
        <v>0.21</v>
      </c>
      <c r="W27" s="200">
        <v>0.5</v>
      </c>
      <c r="X27" s="200">
        <v>2.14</v>
      </c>
      <c r="Y27" s="200">
        <v>0</v>
      </c>
      <c r="Z27" s="200">
        <v>2.0099999999999998</v>
      </c>
      <c r="AA27" s="200">
        <v>1.31</v>
      </c>
      <c r="AB27" s="200">
        <v>0</v>
      </c>
      <c r="AC27" s="200">
        <v>21.32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8.49</v>
      </c>
      <c r="AJ27" s="200">
        <v>0</v>
      </c>
      <c r="AK27" s="200">
        <v>23.62</v>
      </c>
      <c r="AL27" s="200">
        <v>0</v>
      </c>
      <c r="AM27" s="200">
        <v>0</v>
      </c>
      <c r="AN27" s="200">
        <v>0</v>
      </c>
      <c r="AO27" s="200">
        <v>292.62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15.4</v>
      </c>
      <c r="K28" s="200">
        <v>176.18</v>
      </c>
      <c r="L28" s="200">
        <v>0.4</v>
      </c>
      <c r="M28" s="200">
        <v>2.11</v>
      </c>
      <c r="N28" s="200">
        <v>1.71</v>
      </c>
      <c r="O28" s="200">
        <v>2.42</v>
      </c>
      <c r="P28" s="200">
        <v>0.56999999999999995</v>
      </c>
      <c r="Q28" s="200">
        <v>0.16</v>
      </c>
      <c r="R28" s="200">
        <v>0.61</v>
      </c>
      <c r="S28" s="200">
        <v>0.38</v>
      </c>
      <c r="T28" s="200">
        <v>0</v>
      </c>
      <c r="U28" s="200">
        <v>2.0499999999999998</v>
      </c>
      <c r="V28" s="200">
        <v>0.21</v>
      </c>
      <c r="W28" s="200">
        <v>0.5</v>
      </c>
      <c r="X28" s="200">
        <v>2.14</v>
      </c>
      <c r="Y28" s="200">
        <v>0</v>
      </c>
      <c r="Z28" s="200">
        <v>2.0099999999999998</v>
      </c>
      <c r="AA28" s="200">
        <v>1.31</v>
      </c>
      <c r="AB28" s="200">
        <v>0</v>
      </c>
      <c r="AC28" s="200">
        <v>21.32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8.49</v>
      </c>
      <c r="AJ28" s="200">
        <v>0</v>
      </c>
      <c r="AK28" s="200">
        <v>23.62</v>
      </c>
      <c r="AL28" s="200">
        <v>0</v>
      </c>
      <c r="AM28" s="200">
        <v>0</v>
      </c>
      <c r="AN28" s="200">
        <v>0</v>
      </c>
      <c r="AO28" s="200">
        <v>292.62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15.4</v>
      </c>
      <c r="K29" s="200">
        <v>169.97</v>
      </c>
      <c r="L29" s="200">
        <v>0.4</v>
      </c>
      <c r="M29" s="200">
        <v>2.11</v>
      </c>
      <c r="N29" s="200">
        <v>1.71</v>
      </c>
      <c r="O29" s="200">
        <v>2.42</v>
      </c>
      <c r="P29" s="200">
        <v>0.56999999999999995</v>
      </c>
      <c r="Q29" s="200">
        <v>0.16</v>
      </c>
      <c r="R29" s="200">
        <v>0.61</v>
      </c>
      <c r="S29" s="200">
        <v>0.38</v>
      </c>
      <c r="T29" s="200">
        <v>0</v>
      </c>
      <c r="U29" s="200">
        <v>2.0499999999999998</v>
      </c>
      <c r="V29" s="200">
        <v>0.21</v>
      </c>
      <c r="W29" s="200">
        <v>0.5</v>
      </c>
      <c r="X29" s="200">
        <v>2.14</v>
      </c>
      <c r="Y29" s="200">
        <v>0</v>
      </c>
      <c r="Z29" s="200">
        <v>2.0099999999999998</v>
      </c>
      <c r="AA29" s="200">
        <v>1.31</v>
      </c>
      <c r="AB29" s="200">
        <v>0</v>
      </c>
      <c r="AC29" s="200">
        <v>21.32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8.49</v>
      </c>
      <c r="AJ29" s="200">
        <v>0</v>
      </c>
      <c r="AK29" s="200">
        <v>23.62</v>
      </c>
      <c r="AL29" s="200">
        <v>0</v>
      </c>
      <c r="AM29" s="200">
        <v>0</v>
      </c>
      <c r="AN29" s="200">
        <v>0</v>
      </c>
      <c r="AO29" s="200">
        <v>292.62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15.4</v>
      </c>
      <c r="K30" s="200">
        <v>169.85</v>
      </c>
      <c r="L30" s="200">
        <v>0.4</v>
      </c>
      <c r="M30" s="200">
        <v>2.11</v>
      </c>
      <c r="N30" s="200">
        <v>1.71</v>
      </c>
      <c r="O30" s="200">
        <v>2.42</v>
      </c>
      <c r="P30" s="200">
        <v>0.56999999999999995</v>
      </c>
      <c r="Q30" s="200">
        <v>0.16</v>
      </c>
      <c r="R30" s="200">
        <v>0.61</v>
      </c>
      <c r="S30" s="200">
        <v>0.38</v>
      </c>
      <c r="T30" s="200">
        <v>0</v>
      </c>
      <c r="U30" s="200">
        <v>2.0499999999999998</v>
      </c>
      <c r="V30" s="200">
        <v>0.21</v>
      </c>
      <c r="W30" s="200">
        <v>0.5</v>
      </c>
      <c r="X30" s="200">
        <v>2.14</v>
      </c>
      <c r="Y30" s="200">
        <v>0</v>
      </c>
      <c r="Z30" s="200">
        <v>2.0099999999999998</v>
      </c>
      <c r="AA30" s="200">
        <v>1.31</v>
      </c>
      <c r="AB30" s="200">
        <v>0</v>
      </c>
      <c r="AC30" s="200">
        <v>21.32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8.49</v>
      </c>
      <c r="AJ30" s="200">
        <v>0</v>
      </c>
      <c r="AK30" s="200">
        <v>23.62</v>
      </c>
      <c r="AL30" s="200">
        <v>0</v>
      </c>
      <c r="AM30" s="200">
        <v>0</v>
      </c>
      <c r="AN30" s="200">
        <v>0</v>
      </c>
      <c r="AO30" s="200">
        <v>292.62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15.4</v>
      </c>
      <c r="K31" s="200">
        <v>162.54</v>
      </c>
      <c r="L31" s="200">
        <v>0.4</v>
      </c>
      <c r="M31" s="200">
        <v>1.99</v>
      </c>
      <c r="N31" s="200">
        <v>1.71</v>
      </c>
      <c r="O31" s="200">
        <v>2.42</v>
      </c>
      <c r="P31" s="200">
        <v>0.56999999999999995</v>
      </c>
      <c r="Q31" s="200">
        <v>0.16</v>
      </c>
      <c r="R31" s="200">
        <v>0.61</v>
      </c>
      <c r="S31" s="200">
        <v>0.38</v>
      </c>
      <c r="T31" s="200">
        <v>0</v>
      </c>
      <c r="U31" s="200">
        <v>2.0499999999999998</v>
      </c>
      <c r="V31" s="200">
        <v>0.21</v>
      </c>
      <c r="W31" s="200">
        <v>0.5</v>
      </c>
      <c r="X31" s="200">
        <v>2.14</v>
      </c>
      <c r="Y31" s="200">
        <v>0</v>
      </c>
      <c r="Z31" s="200">
        <v>2.0099999999999998</v>
      </c>
      <c r="AA31" s="200">
        <v>1.31</v>
      </c>
      <c r="AB31" s="200">
        <v>0</v>
      </c>
      <c r="AC31" s="200">
        <v>21.32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8.49</v>
      </c>
      <c r="AJ31" s="200">
        <v>0</v>
      </c>
      <c r="AK31" s="200">
        <v>23.62</v>
      </c>
      <c r="AL31" s="200">
        <v>0</v>
      </c>
      <c r="AM31" s="200">
        <v>0</v>
      </c>
      <c r="AN31" s="200">
        <v>0</v>
      </c>
      <c r="AO31" s="200">
        <v>292.62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15.4</v>
      </c>
      <c r="K32" s="200">
        <v>187.59</v>
      </c>
      <c r="L32" s="200">
        <v>0.4</v>
      </c>
      <c r="M32" s="200">
        <v>1.99</v>
      </c>
      <c r="N32" s="200">
        <v>1.71</v>
      </c>
      <c r="O32" s="200">
        <v>2.42</v>
      </c>
      <c r="P32" s="200">
        <v>0.56999999999999995</v>
      </c>
      <c r="Q32" s="200">
        <v>0.16</v>
      </c>
      <c r="R32" s="200">
        <v>0.61</v>
      </c>
      <c r="S32" s="200">
        <v>0.38</v>
      </c>
      <c r="T32" s="200">
        <v>0</v>
      </c>
      <c r="U32" s="200">
        <v>2.0499999999999998</v>
      </c>
      <c r="V32" s="200">
        <v>0.21</v>
      </c>
      <c r="W32" s="200">
        <v>0.5</v>
      </c>
      <c r="X32" s="200">
        <v>2.14</v>
      </c>
      <c r="Y32" s="200">
        <v>0</v>
      </c>
      <c r="Z32" s="200">
        <v>2.0099999999999998</v>
      </c>
      <c r="AA32" s="200">
        <v>1.31</v>
      </c>
      <c r="AB32" s="200">
        <v>0</v>
      </c>
      <c r="AC32" s="200">
        <v>21.32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8.49</v>
      </c>
      <c r="AJ32" s="200">
        <v>0</v>
      </c>
      <c r="AK32" s="200">
        <v>23.62</v>
      </c>
      <c r="AL32" s="200">
        <v>0</v>
      </c>
      <c r="AM32" s="200">
        <v>0</v>
      </c>
      <c r="AN32" s="200">
        <v>0</v>
      </c>
      <c r="AO32" s="200">
        <v>292.62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15.4</v>
      </c>
      <c r="K33" s="200">
        <v>169.85</v>
      </c>
      <c r="L33" s="200">
        <v>0.4</v>
      </c>
      <c r="M33" s="200">
        <v>1.99</v>
      </c>
      <c r="N33" s="200">
        <v>1.71</v>
      </c>
      <c r="O33" s="200">
        <v>2.42</v>
      </c>
      <c r="P33" s="200">
        <v>0.56999999999999995</v>
      </c>
      <c r="Q33" s="200">
        <v>0.16</v>
      </c>
      <c r="R33" s="200">
        <v>0.61</v>
      </c>
      <c r="S33" s="200">
        <v>0.38</v>
      </c>
      <c r="T33" s="200">
        <v>0</v>
      </c>
      <c r="U33" s="200">
        <v>2.0499999999999998</v>
      </c>
      <c r="V33" s="200">
        <v>0.21</v>
      </c>
      <c r="W33" s="200">
        <v>0.5</v>
      </c>
      <c r="X33" s="200">
        <v>2.14</v>
      </c>
      <c r="Y33" s="200">
        <v>0</v>
      </c>
      <c r="Z33" s="200">
        <v>2.0099999999999998</v>
      </c>
      <c r="AA33" s="200">
        <v>1.31</v>
      </c>
      <c r="AB33" s="200">
        <v>0</v>
      </c>
      <c r="AC33" s="200">
        <v>21.32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8.49</v>
      </c>
      <c r="AJ33" s="200">
        <v>0</v>
      </c>
      <c r="AK33" s="200">
        <v>23.62</v>
      </c>
      <c r="AL33" s="200">
        <v>0</v>
      </c>
      <c r="AM33" s="200">
        <v>0</v>
      </c>
      <c r="AN33" s="200">
        <v>0</v>
      </c>
      <c r="AO33" s="200">
        <v>292.62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15.4</v>
      </c>
      <c r="K34" s="200">
        <v>181</v>
      </c>
      <c r="L34" s="200">
        <v>0.4</v>
      </c>
      <c r="M34" s="200">
        <v>1.99</v>
      </c>
      <c r="N34" s="200">
        <v>1.71</v>
      </c>
      <c r="O34" s="200">
        <v>2.42</v>
      </c>
      <c r="P34" s="200">
        <v>0.56999999999999995</v>
      </c>
      <c r="Q34" s="200">
        <v>0.16</v>
      </c>
      <c r="R34" s="200">
        <v>0.61</v>
      </c>
      <c r="S34" s="200">
        <v>0.38</v>
      </c>
      <c r="T34" s="200">
        <v>0</v>
      </c>
      <c r="U34" s="200">
        <v>2.0499999999999998</v>
      </c>
      <c r="V34" s="200">
        <v>0.21</v>
      </c>
      <c r="W34" s="200">
        <v>0.5</v>
      </c>
      <c r="X34" s="200">
        <v>2.14</v>
      </c>
      <c r="Y34" s="200">
        <v>0</v>
      </c>
      <c r="Z34" s="200">
        <v>2.0099999999999998</v>
      </c>
      <c r="AA34" s="200">
        <v>1.31</v>
      </c>
      <c r="AB34" s="200">
        <v>0</v>
      </c>
      <c r="AC34" s="200">
        <v>21.32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8.49</v>
      </c>
      <c r="AJ34" s="200">
        <v>0</v>
      </c>
      <c r="AK34" s="200">
        <v>23.62</v>
      </c>
      <c r="AL34" s="200">
        <v>0</v>
      </c>
      <c r="AM34" s="200">
        <v>0</v>
      </c>
      <c r="AN34" s="200">
        <v>0</v>
      </c>
      <c r="AO34" s="200">
        <v>292.62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15.4</v>
      </c>
      <c r="K35" s="200">
        <v>188.36</v>
      </c>
      <c r="L35" s="200">
        <v>0.4</v>
      </c>
      <c r="M35" s="200">
        <v>2.11</v>
      </c>
      <c r="N35" s="200">
        <v>1.71</v>
      </c>
      <c r="O35" s="200">
        <v>2.42</v>
      </c>
      <c r="P35" s="200">
        <v>0.56999999999999995</v>
      </c>
      <c r="Q35" s="200">
        <v>0.16</v>
      </c>
      <c r="R35" s="200">
        <v>0.61</v>
      </c>
      <c r="S35" s="200">
        <v>0.38</v>
      </c>
      <c r="T35" s="200">
        <v>0</v>
      </c>
      <c r="U35" s="200">
        <v>2.0499999999999998</v>
      </c>
      <c r="V35" s="200">
        <v>0.21</v>
      </c>
      <c r="W35" s="200">
        <v>0.5</v>
      </c>
      <c r="X35" s="200">
        <v>2.14</v>
      </c>
      <c r="Y35" s="200">
        <v>0</v>
      </c>
      <c r="Z35" s="200">
        <v>2.0099999999999998</v>
      </c>
      <c r="AA35" s="200">
        <v>1.31</v>
      </c>
      <c r="AB35" s="200">
        <v>0</v>
      </c>
      <c r="AC35" s="200">
        <v>21.32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8.49</v>
      </c>
      <c r="AJ35" s="200">
        <v>0</v>
      </c>
      <c r="AK35" s="200">
        <v>23.62</v>
      </c>
      <c r="AL35" s="200">
        <v>0</v>
      </c>
      <c r="AM35" s="200">
        <v>0</v>
      </c>
      <c r="AN35" s="200">
        <v>0</v>
      </c>
      <c r="AO35" s="200">
        <v>292.62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15.4</v>
      </c>
      <c r="K36" s="200">
        <v>186.28</v>
      </c>
      <c r="L36" s="200">
        <v>0.4</v>
      </c>
      <c r="M36" s="200">
        <v>2.11</v>
      </c>
      <c r="N36" s="200">
        <v>1.71</v>
      </c>
      <c r="O36" s="200">
        <v>2.42</v>
      </c>
      <c r="P36" s="200">
        <v>0.56999999999999995</v>
      </c>
      <c r="Q36" s="200">
        <v>0.16</v>
      </c>
      <c r="R36" s="200">
        <v>0.61</v>
      </c>
      <c r="S36" s="200">
        <v>0.38</v>
      </c>
      <c r="T36" s="200">
        <v>0</v>
      </c>
      <c r="U36" s="200">
        <v>2.0499999999999998</v>
      </c>
      <c r="V36" s="200">
        <v>0.21</v>
      </c>
      <c r="W36" s="200">
        <v>0.5</v>
      </c>
      <c r="X36" s="200">
        <v>2.14</v>
      </c>
      <c r="Y36" s="200">
        <v>0</v>
      </c>
      <c r="Z36" s="200">
        <v>2.0099999999999998</v>
      </c>
      <c r="AA36" s="200">
        <v>1.31</v>
      </c>
      <c r="AB36" s="200">
        <v>0</v>
      </c>
      <c r="AC36" s="200">
        <v>21.32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8.49</v>
      </c>
      <c r="AJ36" s="200">
        <v>0</v>
      </c>
      <c r="AK36" s="200">
        <v>23.62</v>
      </c>
      <c r="AL36" s="200">
        <v>0</v>
      </c>
      <c r="AM36" s="200">
        <v>0</v>
      </c>
      <c r="AN36" s="200">
        <v>0</v>
      </c>
      <c r="AO36" s="200">
        <v>292.62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15.4</v>
      </c>
      <c r="K37" s="200">
        <v>221.31</v>
      </c>
      <c r="L37" s="200">
        <v>0.4</v>
      </c>
      <c r="M37" s="200">
        <v>2.11</v>
      </c>
      <c r="N37" s="200">
        <v>1.71</v>
      </c>
      <c r="O37" s="200">
        <v>2.42</v>
      </c>
      <c r="P37" s="200">
        <v>0.56999999999999995</v>
      </c>
      <c r="Q37" s="200">
        <v>0.16</v>
      </c>
      <c r="R37" s="200">
        <v>0.61</v>
      </c>
      <c r="S37" s="200">
        <v>0.38</v>
      </c>
      <c r="T37" s="200">
        <v>0</v>
      </c>
      <c r="U37" s="200">
        <v>2.0499999999999998</v>
      </c>
      <c r="V37" s="200">
        <v>0.21</v>
      </c>
      <c r="W37" s="200">
        <v>0.5</v>
      </c>
      <c r="X37" s="200">
        <v>2.14</v>
      </c>
      <c r="Y37" s="200">
        <v>0</v>
      </c>
      <c r="Z37" s="200">
        <v>2.0099999999999998</v>
      </c>
      <c r="AA37" s="200">
        <v>1.31</v>
      </c>
      <c r="AB37" s="200">
        <v>0</v>
      </c>
      <c r="AC37" s="200">
        <v>21.32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8.49</v>
      </c>
      <c r="AJ37" s="200">
        <v>0</v>
      </c>
      <c r="AK37" s="200">
        <v>23.62</v>
      </c>
      <c r="AL37" s="200">
        <v>0</v>
      </c>
      <c r="AM37" s="200">
        <v>0</v>
      </c>
      <c r="AN37" s="200">
        <v>0</v>
      </c>
      <c r="AO37" s="200">
        <v>292.62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15.4</v>
      </c>
      <c r="K38" s="200">
        <v>170.74</v>
      </c>
      <c r="L38" s="200">
        <v>0.4</v>
      </c>
      <c r="M38" s="200">
        <v>2.11</v>
      </c>
      <c r="N38" s="200">
        <v>1.71</v>
      </c>
      <c r="O38" s="200">
        <v>2.42</v>
      </c>
      <c r="P38" s="200">
        <v>0.56999999999999995</v>
      </c>
      <c r="Q38" s="200">
        <v>0.16</v>
      </c>
      <c r="R38" s="200">
        <v>0.61</v>
      </c>
      <c r="S38" s="200">
        <v>0.38</v>
      </c>
      <c r="T38" s="200">
        <v>0</v>
      </c>
      <c r="U38" s="200">
        <v>2.0499999999999998</v>
      </c>
      <c r="V38" s="200">
        <v>0.21</v>
      </c>
      <c r="W38" s="200">
        <v>0.5</v>
      </c>
      <c r="X38" s="200">
        <v>2.14</v>
      </c>
      <c r="Y38" s="200">
        <v>0</v>
      </c>
      <c r="Z38" s="200">
        <v>2.0099999999999998</v>
      </c>
      <c r="AA38" s="200">
        <v>1.31</v>
      </c>
      <c r="AB38" s="200">
        <v>0</v>
      </c>
      <c r="AC38" s="200">
        <v>21.32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8.49</v>
      </c>
      <c r="AJ38" s="200">
        <v>0</v>
      </c>
      <c r="AK38" s="200">
        <v>23.62</v>
      </c>
      <c r="AL38" s="200">
        <v>0</v>
      </c>
      <c r="AM38" s="200">
        <v>0</v>
      </c>
      <c r="AN38" s="200">
        <v>0</v>
      </c>
      <c r="AO38" s="200">
        <v>292.62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15.4</v>
      </c>
      <c r="K39" s="200">
        <v>160.03</v>
      </c>
      <c r="L39" s="200">
        <v>0.4</v>
      </c>
      <c r="M39" s="200">
        <v>2.11</v>
      </c>
      <c r="N39" s="200">
        <v>1.71</v>
      </c>
      <c r="O39" s="200">
        <v>2.42</v>
      </c>
      <c r="P39" s="200">
        <v>0.56999999999999995</v>
      </c>
      <c r="Q39" s="200">
        <v>0.16</v>
      </c>
      <c r="R39" s="200">
        <v>0.61</v>
      </c>
      <c r="S39" s="200">
        <v>0.38</v>
      </c>
      <c r="T39" s="200">
        <v>0</v>
      </c>
      <c r="U39" s="200">
        <v>2.0499999999999998</v>
      </c>
      <c r="V39" s="200">
        <v>0.21</v>
      </c>
      <c r="W39" s="200">
        <v>0.5</v>
      </c>
      <c r="X39" s="200">
        <v>2.14</v>
      </c>
      <c r="Y39" s="200">
        <v>0</v>
      </c>
      <c r="Z39" s="200">
        <v>2.0099999999999998</v>
      </c>
      <c r="AA39" s="200">
        <v>1.31</v>
      </c>
      <c r="AB39" s="200">
        <v>0</v>
      </c>
      <c r="AC39" s="200">
        <v>22.62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8.49</v>
      </c>
      <c r="AJ39" s="200">
        <v>0</v>
      </c>
      <c r="AK39" s="200">
        <v>23.62</v>
      </c>
      <c r="AL39" s="200">
        <v>0</v>
      </c>
      <c r="AM39" s="200">
        <v>0</v>
      </c>
      <c r="AN39" s="200">
        <v>0</v>
      </c>
      <c r="AO39" s="200">
        <v>292.62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15.4</v>
      </c>
      <c r="K40" s="200">
        <v>109.08</v>
      </c>
      <c r="L40" s="200">
        <v>0.4</v>
      </c>
      <c r="M40" s="200">
        <v>2.11</v>
      </c>
      <c r="N40" s="200">
        <v>1.71</v>
      </c>
      <c r="O40" s="200">
        <v>2.42</v>
      </c>
      <c r="P40" s="200">
        <v>0.56999999999999995</v>
      </c>
      <c r="Q40" s="200">
        <v>0.16</v>
      </c>
      <c r="R40" s="200">
        <v>0.61</v>
      </c>
      <c r="S40" s="200">
        <v>0.38</v>
      </c>
      <c r="T40" s="200">
        <v>0</v>
      </c>
      <c r="U40" s="200">
        <v>2.0499999999999998</v>
      </c>
      <c r="V40" s="200">
        <v>0.21</v>
      </c>
      <c r="W40" s="200">
        <v>0.5</v>
      </c>
      <c r="X40" s="200">
        <v>2.14</v>
      </c>
      <c r="Y40" s="200">
        <v>0</v>
      </c>
      <c r="Z40" s="200">
        <v>2.0099999999999998</v>
      </c>
      <c r="AA40" s="200">
        <v>1.31</v>
      </c>
      <c r="AB40" s="200">
        <v>0</v>
      </c>
      <c r="AC40" s="200">
        <v>22.62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8.49</v>
      </c>
      <c r="AJ40" s="200">
        <v>0</v>
      </c>
      <c r="AK40" s="200">
        <v>23.62</v>
      </c>
      <c r="AL40" s="200">
        <v>0</v>
      </c>
      <c r="AM40" s="200">
        <v>0</v>
      </c>
      <c r="AN40" s="200">
        <v>0</v>
      </c>
      <c r="AO40" s="200">
        <v>292.62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15.4</v>
      </c>
      <c r="K41" s="200">
        <v>88.27</v>
      </c>
      <c r="L41" s="200">
        <v>0.4</v>
      </c>
      <c r="M41" s="200">
        <v>2.11</v>
      </c>
      <c r="N41" s="200">
        <v>1.71</v>
      </c>
      <c r="O41" s="200">
        <v>2.42</v>
      </c>
      <c r="P41" s="200">
        <v>0.56999999999999995</v>
      </c>
      <c r="Q41" s="200">
        <v>0.16</v>
      </c>
      <c r="R41" s="200">
        <v>0.61</v>
      </c>
      <c r="S41" s="200">
        <v>0.38</v>
      </c>
      <c r="T41" s="200">
        <v>0</v>
      </c>
      <c r="U41" s="200">
        <v>2.0499999999999998</v>
      </c>
      <c r="V41" s="200">
        <v>0.21</v>
      </c>
      <c r="W41" s="200">
        <v>0.5</v>
      </c>
      <c r="X41" s="200">
        <v>2.14</v>
      </c>
      <c r="Y41" s="200">
        <v>0</v>
      </c>
      <c r="Z41" s="200">
        <v>2.0099999999999998</v>
      </c>
      <c r="AA41" s="200">
        <v>1.31</v>
      </c>
      <c r="AB41" s="200">
        <v>0</v>
      </c>
      <c r="AC41" s="200">
        <v>22.62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8.49</v>
      </c>
      <c r="AJ41" s="200">
        <v>0</v>
      </c>
      <c r="AK41" s="200">
        <v>23.62</v>
      </c>
      <c r="AL41" s="200">
        <v>0</v>
      </c>
      <c r="AM41" s="200">
        <v>0</v>
      </c>
      <c r="AN41" s="200">
        <v>0</v>
      </c>
      <c r="AO41" s="200">
        <v>292.62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15.4</v>
      </c>
      <c r="K42" s="200">
        <v>113.77</v>
      </c>
      <c r="L42" s="200">
        <v>0.4</v>
      </c>
      <c r="M42" s="200">
        <v>2.11</v>
      </c>
      <c r="N42" s="200">
        <v>1.71</v>
      </c>
      <c r="O42" s="200">
        <v>2.42</v>
      </c>
      <c r="P42" s="200">
        <v>0.56999999999999995</v>
      </c>
      <c r="Q42" s="200">
        <v>0.16</v>
      </c>
      <c r="R42" s="200">
        <v>0.61</v>
      </c>
      <c r="S42" s="200">
        <v>0.38</v>
      </c>
      <c r="T42" s="200">
        <v>0</v>
      </c>
      <c r="U42" s="200">
        <v>2.0499999999999998</v>
      </c>
      <c r="V42" s="200">
        <v>0.21</v>
      </c>
      <c r="W42" s="200">
        <v>0.5</v>
      </c>
      <c r="X42" s="200">
        <v>2.14</v>
      </c>
      <c r="Y42" s="200">
        <v>0</v>
      </c>
      <c r="Z42" s="200">
        <v>2.0099999999999998</v>
      </c>
      <c r="AA42" s="200">
        <v>1.31</v>
      </c>
      <c r="AB42" s="200">
        <v>0</v>
      </c>
      <c r="AC42" s="200">
        <v>22.62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8.49</v>
      </c>
      <c r="AJ42" s="200">
        <v>0</v>
      </c>
      <c r="AK42" s="200">
        <v>23.62</v>
      </c>
      <c r="AL42" s="200">
        <v>0</v>
      </c>
      <c r="AM42" s="200">
        <v>0</v>
      </c>
      <c r="AN42" s="200">
        <v>0</v>
      </c>
      <c r="AO42" s="200">
        <v>292.62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15.4</v>
      </c>
      <c r="K43" s="200">
        <v>44.04</v>
      </c>
      <c r="L43" s="200">
        <v>0.4</v>
      </c>
      <c r="M43" s="200">
        <v>2.11</v>
      </c>
      <c r="N43" s="200">
        <v>1.71</v>
      </c>
      <c r="O43" s="200">
        <v>2.42</v>
      </c>
      <c r="P43" s="200">
        <v>0.56999999999999995</v>
      </c>
      <c r="Q43" s="200">
        <v>0.16</v>
      </c>
      <c r="R43" s="200">
        <v>0.61</v>
      </c>
      <c r="S43" s="200">
        <v>0.38</v>
      </c>
      <c r="T43" s="200">
        <v>0</v>
      </c>
      <c r="U43" s="200">
        <v>2.0499999999999998</v>
      </c>
      <c r="V43" s="200">
        <v>0.21</v>
      </c>
      <c r="W43" s="200">
        <v>0.5</v>
      </c>
      <c r="X43" s="200">
        <v>2.14</v>
      </c>
      <c r="Y43" s="200">
        <v>0</v>
      </c>
      <c r="Z43" s="200">
        <v>2.0099999999999998</v>
      </c>
      <c r="AA43" s="200">
        <v>1.31</v>
      </c>
      <c r="AB43" s="200">
        <v>0</v>
      </c>
      <c r="AC43" s="200">
        <v>22.62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7.07</v>
      </c>
      <c r="AJ43" s="200">
        <v>0</v>
      </c>
      <c r="AK43" s="200">
        <v>23.62</v>
      </c>
      <c r="AL43" s="200">
        <v>0</v>
      </c>
      <c r="AM43" s="200">
        <v>0</v>
      </c>
      <c r="AN43" s="200">
        <v>0</v>
      </c>
      <c r="AO43" s="200">
        <v>292.62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15.4</v>
      </c>
      <c r="K44" s="200">
        <v>56.2</v>
      </c>
      <c r="L44" s="200">
        <v>0.4</v>
      </c>
      <c r="M44" s="200">
        <v>2.11</v>
      </c>
      <c r="N44" s="200">
        <v>1.71</v>
      </c>
      <c r="O44" s="200">
        <v>2.42</v>
      </c>
      <c r="P44" s="200">
        <v>0.56999999999999995</v>
      </c>
      <c r="Q44" s="200">
        <v>0.16</v>
      </c>
      <c r="R44" s="200">
        <v>0.61</v>
      </c>
      <c r="S44" s="200">
        <v>0.38</v>
      </c>
      <c r="T44" s="200">
        <v>0</v>
      </c>
      <c r="U44" s="200">
        <v>2.0499999999999998</v>
      </c>
      <c r="V44" s="200">
        <v>0.21</v>
      </c>
      <c r="W44" s="200">
        <v>0.5</v>
      </c>
      <c r="X44" s="200">
        <v>2.14</v>
      </c>
      <c r="Y44" s="200">
        <v>0</v>
      </c>
      <c r="Z44" s="200">
        <v>2.0099999999999998</v>
      </c>
      <c r="AA44" s="200">
        <v>1.31</v>
      </c>
      <c r="AB44" s="200">
        <v>0</v>
      </c>
      <c r="AC44" s="200">
        <v>21.97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7.07</v>
      </c>
      <c r="AJ44" s="200">
        <v>0</v>
      </c>
      <c r="AK44" s="200">
        <v>23.62</v>
      </c>
      <c r="AL44" s="200">
        <v>0</v>
      </c>
      <c r="AM44" s="200">
        <v>0</v>
      </c>
      <c r="AN44" s="200">
        <v>0</v>
      </c>
      <c r="AO44" s="200">
        <v>292.62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15.4</v>
      </c>
      <c r="K45" s="200">
        <v>62.86</v>
      </c>
      <c r="L45" s="200">
        <v>0.4</v>
      </c>
      <c r="M45" s="200">
        <v>2.11</v>
      </c>
      <c r="N45" s="200">
        <v>1.71</v>
      </c>
      <c r="O45" s="200">
        <v>2.42</v>
      </c>
      <c r="P45" s="200">
        <v>0.56999999999999995</v>
      </c>
      <c r="Q45" s="200">
        <v>0.16</v>
      </c>
      <c r="R45" s="200">
        <v>0.61</v>
      </c>
      <c r="S45" s="200">
        <v>0.38</v>
      </c>
      <c r="T45" s="200">
        <v>0</v>
      </c>
      <c r="U45" s="200">
        <v>2.0499999999999998</v>
      </c>
      <c r="V45" s="200">
        <v>0.21</v>
      </c>
      <c r="W45" s="200">
        <v>0.5</v>
      </c>
      <c r="X45" s="200">
        <v>2.14</v>
      </c>
      <c r="Y45" s="200">
        <v>0</v>
      </c>
      <c r="Z45" s="200">
        <v>2.0099999999999998</v>
      </c>
      <c r="AA45" s="200">
        <v>1.31</v>
      </c>
      <c r="AB45" s="200">
        <v>0</v>
      </c>
      <c r="AC45" s="200">
        <v>21.97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7.07</v>
      </c>
      <c r="AJ45" s="200">
        <v>0</v>
      </c>
      <c r="AK45" s="200">
        <v>23.62</v>
      </c>
      <c r="AL45" s="200">
        <v>0</v>
      </c>
      <c r="AM45" s="200">
        <v>0</v>
      </c>
      <c r="AN45" s="200">
        <v>0</v>
      </c>
      <c r="AO45" s="200">
        <v>292.62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15.4</v>
      </c>
      <c r="K46" s="200">
        <v>56.93</v>
      </c>
      <c r="L46" s="200">
        <v>0.4</v>
      </c>
      <c r="M46" s="200">
        <v>2.11</v>
      </c>
      <c r="N46" s="200">
        <v>1.71</v>
      </c>
      <c r="O46" s="200">
        <v>2.42</v>
      </c>
      <c r="P46" s="200">
        <v>0.56999999999999995</v>
      </c>
      <c r="Q46" s="200">
        <v>0.16</v>
      </c>
      <c r="R46" s="200">
        <v>0.61</v>
      </c>
      <c r="S46" s="200">
        <v>0.38</v>
      </c>
      <c r="T46" s="200">
        <v>0</v>
      </c>
      <c r="U46" s="200">
        <v>2.0499999999999998</v>
      </c>
      <c r="V46" s="200">
        <v>0.21</v>
      </c>
      <c r="W46" s="200">
        <v>0.5</v>
      </c>
      <c r="X46" s="200">
        <v>2.14</v>
      </c>
      <c r="Y46" s="200">
        <v>0</v>
      </c>
      <c r="Z46" s="200">
        <v>2.0099999999999998</v>
      </c>
      <c r="AA46" s="200">
        <v>1.31</v>
      </c>
      <c r="AB46" s="200">
        <v>0</v>
      </c>
      <c r="AC46" s="200">
        <v>21.97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7.07</v>
      </c>
      <c r="AJ46" s="200">
        <v>0</v>
      </c>
      <c r="AK46" s="200">
        <v>23.62</v>
      </c>
      <c r="AL46" s="200">
        <v>0</v>
      </c>
      <c r="AM46" s="200">
        <v>0</v>
      </c>
      <c r="AN46" s="200">
        <v>0</v>
      </c>
      <c r="AO46" s="200">
        <v>292.62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15.4</v>
      </c>
      <c r="K47" s="200">
        <v>88.78</v>
      </c>
      <c r="L47" s="200">
        <v>0.4</v>
      </c>
      <c r="M47" s="200">
        <v>2.11</v>
      </c>
      <c r="N47" s="200">
        <v>1.71</v>
      </c>
      <c r="O47" s="200">
        <v>2.42</v>
      </c>
      <c r="P47" s="200">
        <v>0.56999999999999995</v>
      </c>
      <c r="Q47" s="200">
        <v>0.16</v>
      </c>
      <c r="R47" s="200">
        <v>0.61</v>
      </c>
      <c r="S47" s="200">
        <v>0.38</v>
      </c>
      <c r="T47" s="200">
        <v>0</v>
      </c>
      <c r="U47" s="200">
        <v>2.0499999999999998</v>
      </c>
      <c r="V47" s="200">
        <v>0.21</v>
      </c>
      <c r="W47" s="200">
        <v>0.5</v>
      </c>
      <c r="X47" s="200">
        <v>2.14</v>
      </c>
      <c r="Y47" s="200">
        <v>0</v>
      </c>
      <c r="Z47" s="200">
        <v>2.0099999999999998</v>
      </c>
      <c r="AA47" s="200">
        <v>1.31</v>
      </c>
      <c r="AB47" s="200">
        <v>0</v>
      </c>
      <c r="AC47" s="200">
        <v>21.97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7.07</v>
      </c>
      <c r="AJ47" s="200">
        <v>0</v>
      </c>
      <c r="AK47" s="200">
        <v>29.62</v>
      </c>
      <c r="AL47" s="200">
        <v>0</v>
      </c>
      <c r="AM47" s="200">
        <v>0</v>
      </c>
      <c r="AN47" s="200">
        <v>0</v>
      </c>
      <c r="AO47" s="200">
        <v>292.62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15.4</v>
      </c>
      <c r="K48" s="200">
        <v>175.14</v>
      </c>
      <c r="L48" s="200">
        <v>0.4</v>
      </c>
      <c r="M48" s="200">
        <v>2.11</v>
      </c>
      <c r="N48" s="200">
        <v>1.71</v>
      </c>
      <c r="O48" s="200">
        <v>2.42</v>
      </c>
      <c r="P48" s="200">
        <v>0.56999999999999995</v>
      </c>
      <c r="Q48" s="200">
        <v>0.16</v>
      </c>
      <c r="R48" s="200">
        <v>0.61</v>
      </c>
      <c r="S48" s="200">
        <v>0.38</v>
      </c>
      <c r="T48" s="200">
        <v>0</v>
      </c>
      <c r="U48" s="200">
        <v>2.0499999999999998</v>
      </c>
      <c r="V48" s="200">
        <v>0.21</v>
      </c>
      <c r="W48" s="200">
        <v>0.5</v>
      </c>
      <c r="X48" s="200">
        <v>2.14</v>
      </c>
      <c r="Y48" s="200">
        <v>0</v>
      </c>
      <c r="Z48" s="200">
        <v>2.0099999999999998</v>
      </c>
      <c r="AA48" s="200">
        <v>1.31</v>
      </c>
      <c r="AB48" s="200">
        <v>0</v>
      </c>
      <c r="AC48" s="200">
        <v>21.97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7.07</v>
      </c>
      <c r="AJ48" s="200">
        <v>0</v>
      </c>
      <c r="AK48" s="200">
        <v>29.62</v>
      </c>
      <c r="AL48" s="200">
        <v>0</v>
      </c>
      <c r="AM48" s="200">
        <v>0</v>
      </c>
      <c r="AN48" s="200">
        <v>0</v>
      </c>
      <c r="AO48" s="200">
        <v>292.62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15.4</v>
      </c>
      <c r="K49" s="200">
        <v>171.27</v>
      </c>
      <c r="L49" s="200">
        <v>0.4</v>
      </c>
      <c r="M49" s="200">
        <v>2.11</v>
      </c>
      <c r="N49" s="200">
        <v>1.71</v>
      </c>
      <c r="O49" s="200">
        <v>2.42</v>
      </c>
      <c r="P49" s="200">
        <v>0.56999999999999995</v>
      </c>
      <c r="Q49" s="200">
        <v>0.16</v>
      </c>
      <c r="R49" s="200">
        <v>0.61</v>
      </c>
      <c r="S49" s="200">
        <v>0.38</v>
      </c>
      <c r="T49" s="200">
        <v>0</v>
      </c>
      <c r="U49" s="200">
        <v>2.0499999999999998</v>
      </c>
      <c r="V49" s="200">
        <v>0.21</v>
      </c>
      <c r="W49" s="200">
        <v>0.5</v>
      </c>
      <c r="X49" s="200">
        <v>2.14</v>
      </c>
      <c r="Y49" s="200">
        <v>0</v>
      </c>
      <c r="Z49" s="200">
        <v>2.0099999999999998</v>
      </c>
      <c r="AA49" s="200">
        <v>1.31</v>
      </c>
      <c r="AB49" s="200">
        <v>0</v>
      </c>
      <c r="AC49" s="200">
        <v>21.97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7.07</v>
      </c>
      <c r="AJ49" s="200">
        <v>0</v>
      </c>
      <c r="AK49" s="200">
        <v>29.62</v>
      </c>
      <c r="AL49" s="200">
        <v>0</v>
      </c>
      <c r="AM49" s="200">
        <v>0</v>
      </c>
      <c r="AN49" s="200">
        <v>0</v>
      </c>
      <c r="AO49" s="200">
        <v>292.62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15.4</v>
      </c>
      <c r="K50" s="200">
        <v>106.5</v>
      </c>
      <c r="L50" s="200">
        <v>0.4</v>
      </c>
      <c r="M50" s="200">
        <v>2.11</v>
      </c>
      <c r="N50" s="200">
        <v>1.71</v>
      </c>
      <c r="O50" s="200">
        <v>2.42</v>
      </c>
      <c r="P50" s="200">
        <v>0.56999999999999995</v>
      </c>
      <c r="Q50" s="200">
        <v>0.16</v>
      </c>
      <c r="R50" s="200">
        <v>0.61</v>
      </c>
      <c r="S50" s="200">
        <v>0.38</v>
      </c>
      <c r="T50" s="200">
        <v>0</v>
      </c>
      <c r="U50" s="200">
        <v>2.0499999999999998</v>
      </c>
      <c r="V50" s="200">
        <v>0.21</v>
      </c>
      <c r="W50" s="200">
        <v>0.5</v>
      </c>
      <c r="X50" s="200">
        <v>2.14</v>
      </c>
      <c r="Y50" s="200">
        <v>0</v>
      </c>
      <c r="Z50" s="200">
        <v>2.0099999999999998</v>
      </c>
      <c r="AA50" s="200">
        <v>1.31</v>
      </c>
      <c r="AB50" s="200">
        <v>0</v>
      </c>
      <c r="AC50" s="200">
        <v>21.97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7.07</v>
      </c>
      <c r="AJ50" s="200">
        <v>0</v>
      </c>
      <c r="AK50" s="200">
        <v>29.62</v>
      </c>
      <c r="AL50" s="200">
        <v>0</v>
      </c>
      <c r="AM50" s="200">
        <v>0</v>
      </c>
      <c r="AN50" s="200">
        <v>0</v>
      </c>
      <c r="AO50" s="200">
        <v>292.62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15.4</v>
      </c>
      <c r="K51" s="200">
        <v>86.06</v>
      </c>
      <c r="L51" s="200">
        <v>0.4</v>
      </c>
      <c r="M51" s="200">
        <v>2.11</v>
      </c>
      <c r="N51" s="200">
        <v>1.71</v>
      </c>
      <c r="O51" s="200">
        <v>2.42</v>
      </c>
      <c r="P51" s="200">
        <v>0.56999999999999995</v>
      </c>
      <c r="Q51" s="200">
        <v>0.16</v>
      </c>
      <c r="R51" s="200">
        <v>0.61</v>
      </c>
      <c r="S51" s="200">
        <v>0.38</v>
      </c>
      <c r="T51" s="200">
        <v>0</v>
      </c>
      <c r="U51" s="200">
        <v>2.0499999999999998</v>
      </c>
      <c r="V51" s="200">
        <v>0.21</v>
      </c>
      <c r="W51" s="200">
        <v>0.5</v>
      </c>
      <c r="X51" s="200">
        <v>2.14</v>
      </c>
      <c r="Y51" s="200">
        <v>0</v>
      </c>
      <c r="Z51" s="200">
        <v>2.0099999999999998</v>
      </c>
      <c r="AA51" s="200">
        <v>1.31</v>
      </c>
      <c r="AB51" s="200">
        <v>0</v>
      </c>
      <c r="AC51" s="200">
        <v>21.97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5.66</v>
      </c>
      <c r="AJ51" s="200">
        <v>0</v>
      </c>
      <c r="AK51" s="200">
        <v>29.62</v>
      </c>
      <c r="AL51" s="200">
        <v>0</v>
      </c>
      <c r="AM51" s="200">
        <v>0</v>
      </c>
      <c r="AN51" s="200">
        <v>0</v>
      </c>
      <c r="AO51" s="200">
        <v>286.39999999999998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15.4</v>
      </c>
      <c r="K52" s="200">
        <v>53</v>
      </c>
      <c r="L52" s="200">
        <v>0.4</v>
      </c>
      <c r="M52" s="200">
        <v>2.11</v>
      </c>
      <c r="N52" s="200">
        <v>1.71</v>
      </c>
      <c r="O52" s="200">
        <v>2.42</v>
      </c>
      <c r="P52" s="200">
        <v>0.56999999999999995</v>
      </c>
      <c r="Q52" s="200">
        <v>0.16</v>
      </c>
      <c r="R52" s="200">
        <v>0.61</v>
      </c>
      <c r="S52" s="200">
        <v>0.38</v>
      </c>
      <c r="T52" s="200">
        <v>0</v>
      </c>
      <c r="U52" s="200">
        <v>2.0499999999999998</v>
      </c>
      <c r="V52" s="200">
        <v>0.21</v>
      </c>
      <c r="W52" s="200">
        <v>0.5</v>
      </c>
      <c r="X52" s="200">
        <v>2.14</v>
      </c>
      <c r="Y52" s="200">
        <v>0</v>
      </c>
      <c r="Z52" s="200">
        <v>2.0099999999999998</v>
      </c>
      <c r="AA52" s="200">
        <v>1.31</v>
      </c>
      <c r="AB52" s="200">
        <v>0</v>
      </c>
      <c r="AC52" s="200">
        <v>21.97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5.66</v>
      </c>
      <c r="AJ52" s="200">
        <v>0</v>
      </c>
      <c r="AK52" s="200">
        <v>29.62</v>
      </c>
      <c r="AL52" s="200">
        <v>0</v>
      </c>
      <c r="AM52" s="200">
        <v>0</v>
      </c>
      <c r="AN52" s="200">
        <v>0</v>
      </c>
      <c r="AO52" s="200">
        <v>286.39999999999998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15.4</v>
      </c>
      <c r="K53" s="200">
        <v>30.71</v>
      </c>
      <c r="L53" s="200">
        <v>0.4</v>
      </c>
      <c r="M53" s="200">
        <v>2.11</v>
      </c>
      <c r="N53" s="200">
        <v>1.71</v>
      </c>
      <c r="O53" s="200">
        <v>2.42</v>
      </c>
      <c r="P53" s="200">
        <v>0.56999999999999995</v>
      </c>
      <c r="Q53" s="200">
        <v>0.16</v>
      </c>
      <c r="R53" s="200">
        <v>0.61</v>
      </c>
      <c r="S53" s="200">
        <v>0.38</v>
      </c>
      <c r="T53" s="200">
        <v>0</v>
      </c>
      <c r="U53" s="200">
        <v>2.0499999999999998</v>
      </c>
      <c r="V53" s="200">
        <v>0.21</v>
      </c>
      <c r="W53" s="200">
        <v>0.5</v>
      </c>
      <c r="X53" s="200">
        <v>2.14</v>
      </c>
      <c r="Y53" s="200">
        <v>0</v>
      </c>
      <c r="Z53" s="200">
        <v>2.0099999999999998</v>
      </c>
      <c r="AA53" s="200">
        <v>1.31</v>
      </c>
      <c r="AB53" s="200">
        <v>0</v>
      </c>
      <c r="AC53" s="200">
        <v>21.97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5.66</v>
      </c>
      <c r="AJ53" s="200">
        <v>0</v>
      </c>
      <c r="AK53" s="200">
        <v>29.62</v>
      </c>
      <c r="AL53" s="200">
        <v>0</v>
      </c>
      <c r="AM53" s="200">
        <v>0</v>
      </c>
      <c r="AN53" s="200">
        <v>0</v>
      </c>
      <c r="AO53" s="200">
        <v>286.39999999999998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15.4</v>
      </c>
      <c r="K54" s="200">
        <v>43.34</v>
      </c>
      <c r="L54" s="200">
        <v>0.4</v>
      </c>
      <c r="M54" s="200">
        <v>2.11</v>
      </c>
      <c r="N54" s="200">
        <v>1.71</v>
      </c>
      <c r="O54" s="200">
        <v>2.42</v>
      </c>
      <c r="P54" s="200">
        <v>0.56999999999999995</v>
      </c>
      <c r="Q54" s="200">
        <v>0.16</v>
      </c>
      <c r="R54" s="200">
        <v>0.61</v>
      </c>
      <c r="S54" s="200">
        <v>0.38</v>
      </c>
      <c r="T54" s="200">
        <v>0</v>
      </c>
      <c r="U54" s="200">
        <v>2.0499999999999998</v>
      </c>
      <c r="V54" s="200">
        <v>0.21</v>
      </c>
      <c r="W54" s="200">
        <v>0.5</v>
      </c>
      <c r="X54" s="200">
        <v>2.14</v>
      </c>
      <c r="Y54" s="200">
        <v>0</v>
      </c>
      <c r="Z54" s="200">
        <v>2.0099999999999998</v>
      </c>
      <c r="AA54" s="200">
        <v>1.31</v>
      </c>
      <c r="AB54" s="200">
        <v>0</v>
      </c>
      <c r="AC54" s="200">
        <v>21.97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5.66</v>
      </c>
      <c r="AJ54" s="200">
        <v>0</v>
      </c>
      <c r="AK54" s="200">
        <v>29.62</v>
      </c>
      <c r="AL54" s="200">
        <v>0</v>
      </c>
      <c r="AM54" s="200">
        <v>0</v>
      </c>
      <c r="AN54" s="200">
        <v>0</v>
      </c>
      <c r="AO54" s="200">
        <v>286.39999999999998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15.4</v>
      </c>
      <c r="K55" s="200">
        <v>138.78</v>
      </c>
      <c r="L55" s="200">
        <v>0.4</v>
      </c>
      <c r="M55" s="200">
        <v>2.11</v>
      </c>
      <c r="N55" s="200">
        <v>1.71</v>
      </c>
      <c r="O55" s="200">
        <v>2.42</v>
      </c>
      <c r="P55" s="200">
        <v>0.56999999999999995</v>
      </c>
      <c r="Q55" s="200">
        <v>0.16</v>
      </c>
      <c r="R55" s="200">
        <v>0.61</v>
      </c>
      <c r="S55" s="200">
        <v>0.38</v>
      </c>
      <c r="T55" s="200">
        <v>0</v>
      </c>
      <c r="U55" s="200">
        <v>2.0499999999999998</v>
      </c>
      <c r="V55" s="200">
        <v>0.21</v>
      </c>
      <c r="W55" s="200">
        <v>0.5</v>
      </c>
      <c r="X55" s="200">
        <v>2.14</v>
      </c>
      <c r="Y55" s="200">
        <v>0</v>
      </c>
      <c r="Z55" s="200">
        <v>2.0099999999999998</v>
      </c>
      <c r="AA55" s="200">
        <v>1.31</v>
      </c>
      <c r="AB55" s="200">
        <v>0</v>
      </c>
      <c r="AC55" s="200">
        <v>21.97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5.66</v>
      </c>
      <c r="AJ55" s="200">
        <v>0</v>
      </c>
      <c r="AK55" s="200">
        <v>29.62</v>
      </c>
      <c r="AL55" s="200">
        <v>0</v>
      </c>
      <c r="AM55" s="200">
        <v>0</v>
      </c>
      <c r="AN55" s="200">
        <v>0</v>
      </c>
      <c r="AO55" s="200">
        <v>286.39999999999998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15.4</v>
      </c>
      <c r="K56" s="200">
        <v>94</v>
      </c>
      <c r="L56" s="200">
        <v>0.4</v>
      </c>
      <c r="M56" s="200">
        <v>2.11</v>
      </c>
      <c r="N56" s="200">
        <v>1.71</v>
      </c>
      <c r="O56" s="200">
        <v>2.42</v>
      </c>
      <c r="P56" s="200">
        <v>0.56999999999999995</v>
      </c>
      <c r="Q56" s="200">
        <v>0.16</v>
      </c>
      <c r="R56" s="200">
        <v>0.61</v>
      </c>
      <c r="S56" s="200">
        <v>0.38</v>
      </c>
      <c r="T56" s="200">
        <v>0</v>
      </c>
      <c r="U56" s="200">
        <v>2.0499999999999998</v>
      </c>
      <c r="V56" s="200">
        <v>0.21</v>
      </c>
      <c r="W56" s="200">
        <v>0.5</v>
      </c>
      <c r="X56" s="200">
        <v>2.14</v>
      </c>
      <c r="Y56" s="200">
        <v>0</v>
      </c>
      <c r="Z56" s="200">
        <v>2.0099999999999998</v>
      </c>
      <c r="AA56" s="200">
        <v>1.31</v>
      </c>
      <c r="AB56" s="200">
        <v>0</v>
      </c>
      <c r="AC56" s="200">
        <v>21.97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5.66</v>
      </c>
      <c r="AJ56" s="200">
        <v>0</v>
      </c>
      <c r="AK56" s="200">
        <v>29.62</v>
      </c>
      <c r="AL56" s="200">
        <v>0</v>
      </c>
      <c r="AM56" s="200">
        <v>0</v>
      </c>
      <c r="AN56" s="200">
        <v>0</v>
      </c>
      <c r="AO56" s="200">
        <v>286.39999999999998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15.4</v>
      </c>
      <c r="K57" s="200">
        <v>16.899999999999999</v>
      </c>
      <c r="L57" s="200">
        <v>0.4</v>
      </c>
      <c r="M57" s="200">
        <v>2.11</v>
      </c>
      <c r="N57" s="200">
        <v>1.71</v>
      </c>
      <c r="O57" s="200">
        <v>2.42</v>
      </c>
      <c r="P57" s="200">
        <v>0.56999999999999995</v>
      </c>
      <c r="Q57" s="200">
        <v>0.16</v>
      </c>
      <c r="R57" s="200">
        <v>0.61</v>
      </c>
      <c r="S57" s="200">
        <v>0.38</v>
      </c>
      <c r="T57" s="200">
        <v>0</v>
      </c>
      <c r="U57" s="200">
        <v>2.0499999999999998</v>
      </c>
      <c r="V57" s="200">
        <v>0.21</v>
      </c>
      <c r="W57" s="200">
        <v>0.5</v>
      </c>
      <c r="X57" s="200">
        <v>2.14</v>
      </c>
      <c r="Y57" s="200">
        <v>0</v>
      </c>
      <c r="Z57" s="200">
        <v>2.0099999999999998</v>
      </c>
      <c r="AA57" s="200">
        <v>1.31</v>
      </c>
      <c r="AB57" s="200">
        <v>0</v>
      </c>
      <c r="AC57" s="200">
        <v>23.62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5.66</v>
      </c>
      <c r="AJ57" s="200">
        <v>0</v>
      </c>
      <c r="AK57" s="200">
        <v>29.62</v>
      </c>
      <c r="AL57" s="200">
        <v>0</v>
      </c>
      <c r="AM57" s="200">
        <v>0</v>
      </c>
      <c r="AN57" s="200">
        <v>0</v>
      </c>
      <c r="AO57" s="200">
        <v>286.39999999999998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15.4</v>
      </c>
      <c r="K58" s="200">
        <v>19.54</v>
      </c>
      <c r="L58" s="200">
        <v>0.4</v>
      </c>
      <c r="M58" s="200">
        <v>2.11</v>
      </c>
      <c r="N58" s="200">
        <v>1.71</v>
      </c>
      <c r="O58" s="200">
        <v>2.42</v>
      </c>
      <c r="P58" s="200">
        <v>0.56999999999999995</v>
      </c>
      <c r="Q58" s="200">
        <v>0.16</v>
      </c>
      <c r="R58" s="200">
        <v>0.61</v>
      </c>
      <c r="S58" s="200">
        <v>0.38</v>
      </c>
      <c r="T58" s="200">
        <v>0</v>
      </c>
      <c r="U58" s="200">
        <v>2.0499999999999998</v>
      </c>
      <c r="V58" s="200">
        <v>0.21</v>
      </c>
      <c r="W58" s="200">
        <v>0.5</v>
      </c>
      <c r="X58" s="200">
        <v>2.14</v>
      </c>
      <c r="Y58" s="200">
        <v>0</v>
      </c>
      <c r="Z58" s="200">
        <v>2.0099999999999998</v>
      </c>
      <c r="AA58" s="200">
        <v>1.31</v>
      </c>
      <c r="AB58" s="200">
        <v>0</v>
      </c>
      <c r="AC58" s="200">
        <v>23.62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5.66</v>
      </c>
      <c r="AJ58" s="200">
        <v>0</v>
      </c>
      <c r="AK58" s="200">
        <v>29.62</v>
      </c>
      <c r="AL58" s="200">
        <v>0</v>
      </c>
      <c r="AM58" s="200">
        <v>0</v>
      </c>
      <c r="AN58" s="200">
        <v>0</v>
      </c>
      <c r="AO58" s="200">
        <v>286.39999999999998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15.4</v>
      </c>
      <c r="K59" s="200">
        <v>115.87</v>
      </c>
      <c r="L59" s="200">
        <v>0.4</v>
      </c>
      <c r="M59" s="200">
        <v>2.11</v>
      </c>
      <c r="N59" s="200">
        <v>1.71</v>
      </c>
      <c r="O59" s="200">
        <v>2.42</v>
      </c>
      <c r="P59" s="200">
        <v>0.56999999999999995</v>
      </c>
      <c r="Q59" s="200">
        <v>0.16</v>
      </c>
      <c r="R59" s="200">
        <v>0.61</v>
      </c>
      <c r="S59" s="200">
        <v>0.38</v>
      </c>
      <c r="T59" s="200">
        <v>0</v>
      </c>
      <c r="U59" s="200">
        <v>2.0499999999999998</v>
      </c>
      <c r="V59" s="200">
        <v>0.21</v>
      </c>
      <c r="W59" s="200">
        <v>0.5</v>
      </c>
      <c r="X59" s="200">
        <v>2.14</v>
      </c>
      <c r="Y59" s="200">
        <v>0</v>
      </c>
      <c r="Z59" s="200">
        <v>2.0099999999999998</v>
      </c>
      <c r="AA59" s="200">
        <v>1.31</v>
      </c>
      <c r="AB59" s="200">
        <v>0</v>
      </c>
      <c r="AC59" s="200">
        <v>23.62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5.66</v>
      </c>
      <c r="AJ59" s="200">
        <v>0</v>
      </c>
      <c r="AK59" s="200">
        <v>29.62</v>
      </c>
      <c r="AL59" s="200">
        <v>0</v>
      </c>
      <c r="AM59" s="200">
        <v>0</v>
      </c>
      <c r="AN59" s="200">
        <v>0</v>
      </c>
      <c r="AO59" s="200">
        <v>286.39999999999998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15.4</v>
      </c>
      <c r="K60" s="200">
        <v>130.37</v>
      </c>
      <c r="L60" s="200">
        <v>0.4</v>
      </c>
      <c r="M60" s="200">
        <v>2.11</v>
      </c>
      <c r="N60" s="200">
        <v>1.71</v>
      </c>
      <c r="O60" s="200">
        <v>2.42</v>
      </c>
      <c r="P60" s="200">
        <v>0.56999999999999995</v>
      </c>
      <c r="Q60" s="200">
        <v>0.16</v>
      </c>
      <c r="R60" s="200">
        <v>0.61</v>
      </c>
      <c r="S60" s="200">
        <v>0.38</v>
      </c>
      <c r="T60" s="200">
        <v>0</v>
      </c>
      <c r="U60" s="200">
        <v>2.0499999999999998</v>
      </c>
      <c r="V60" s="200">
        <v>0.21</v>
      </c>
      <c r="W60" s="200">
        <v>0.5</v>
      </c>
      <c r="X60" s="200">
        <v>2.14</v>
      </c>
      <c r="Y60" s="200">
        <v>0</v>
      </c>
      <c r="Z60" s="200">
        <v>2.0099999999999998</v>
      </c>
      <c r="AA60" s="200">
        <v>1.31</v>
      </c>
      <c r="AB60" s="200">
        <v>0</v>
      </c>
      <c r="AC60" s="200">
        <v>23.62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5.66</v>
      </c>
      <c r="AJ60" s="200">
        <v>0</v>
      </c>
      <c r="AK60" s="200">
        <v>29.62</v>
      </c>
      <c r="AL60" s="200">
        <v>0</v>
      </c>
      <c r="AM60" s="200">
        <v>0</v>
      </c>
      <c r="AN60" s="200">
        <v>0</v>
      </c>
      <c r="AO60" s="200">
        <v>286.39999999999998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15.4</v>
      </c>
      <c r="K61" s="200">
        <v>49.14</v>
      </c>
      <c r="L61" s="200">
        <v>0.4</v>
      </c>
      <c r="M61" s="200">
        <v>2.11</v>
      </c>
      <c r="N61" s="200">
        <v>1.71</v>
      </c>
      <c r="O61" s="200">
        <v>2.42</v>
      </c>
      <c r="P61" s="200">
        <v>0.56999999999999995</v>
      </c>
      <c r="Q61" s="200">
        <v>0.16</v>
      </c>
      <c r="R61" s="200">
        <v>0.61</v>
      </c>
      <c r="S61" s="200">
        <v>0.38</v>
      </c>
      <c r="T61" s="200">
        <v>0</v>
      </c>
      <c r="U61" s="200">
        <v>2.0499999999999998</v>
      </c>
      <c r="V61" s="200">
        <v>0.21</v>
      </c>
      <c r="W61" s="200">
        <v>0.46</v>
      </c>
      <c r="X61" s="200">
        <v>2.14</v>
      </c>
      <c r="Y61" s="200">
        <v>0</v>
      </c>
      <c r="Z61" s="200">
        <v>2.0099999999999998</v>
      </c>
      <c r="AA61" s="200">
        <v>1.31</v>
      </c>
      <c r="AB61" s="200">
        <v>0</v>
      </c>
      <c r="AC61" s="200">
        <v>23.62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5.66</v>
      </c>
      <c r="AJ61" s="200">
        <v>0</v>
      </c>
      <c r="AK61" s="200">
        <v>29.62</v>
      </c>
      <c r="AL61" s="200">
        <v>0</v>
      </c>
      <c r="AM61" s="200">
        <v>0</v>
      </c>
      <c r="AN61" s="200">
        <v>0</v>
      </c>
      <c r="AO61" s="200">
        <v>286.39999999999998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15.4</v>
      </c>
      <c r="K62" s="200">
        <v>107.16</v>
      </c>
      <c r="L62" s="200">
        <v>0.4</v>
      </c>
      <c r="M62" s="200">
        <v>2.11</v>
      </c>
      <c r="N62" s="200">
        <v>1.71</v>
      </c>
      <c r="O62" s="200">
        <v>2.42</v>
      </c>
      <c r="P62" s="200">
        <v>0.56999999999999995</v>
      </c>
      <c r="Q62" s="200">
        <v>0.16</v>
      </c>
      <c r="R62" s="200">
        <v>0.61</v>
      </c>
      <c r="S62" s="200">
        <v>0.38</v>
      </c>
      <c r="T62" s="200">
        <v>0</v>
      </c>
      <c r="U62" s="200">
        <v>2.0499999999999998</v>
      </c>
      <c r="V62" s="200">
        <v>0.21</v>
      </c>
      <c r="W62" s="200">
        <v>0.46</v>
      </c>
      <c r="X62" s="200">
        <v>2.14</v>
      </c>
      <c r="Y62" s="200">
        <v>0</v>
      </c>
      <c r="Z62" s="200">
        <v>2.0099999999999998</v>
      </c>
      <c r="AA62" s="200">
        <v>1.31</v>
      </c>
      <c r="AB62" s="200">
        <v>0</v>
      </c>
      <c r="AC62" s="200">
        <v>24.62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5.66</v>
      </c>
      <c r="AJ62" s="200">
        <v>0</v>
      </c>
      <c r="AK62" s="200">
        <v>29.62</v>
      </c>
      <c r="AL62" s="200">
        <v>0</v>
      </c>
      <c r="AM62" s="200">
        <v>0</v>
      </c>
      <c r="AN62" s="200">
        <v>0</v>
      </c>
      <c r="AO62" s="200">
        <v>286.39999999999998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16.36</v>
      </c>
      <c r="K63" s="200">
        <v>110.06</v>
      </c>
      <c r="L63" s="200">
        <v>0.4</v>
      </c>
      <c r="M63" s="200">
        <v>2.11</v>
      </c>
      <c r="N63" s="200">
        <v>1.71</v>
      </c>
      <c r="O63" s="200">
        <v>2.42</v>
      </c>
      <c r="P63" s="200">
        <v>0.56999999999999995</v>
      </c>
      <c r="Q63" s="200">
        <v>0.16</v>
      </c>
      <c r="R63" s="200">
        <v>0.55000000000000004</v>
      </c>
      <c r="S63" s="200">
        <v>0.38</v>
      </c>
      <c r="T63" s="200">
        <v>0</v>
      </c>
      <c r="U63" s="200">
        <v>2.0499999999999998</v>
      </c>
      <c r="V63" s="200">
        <v>0.21</v>
      </c>
      <c r="W63" s="200">
        <v>0.47</v>
      </c>
      <c r="X63" s="200">
        <v>2.14</v>
      </c>
      <c r="Y63" s="200">
        <v>0</v>
      </c>
      <c r="Z63" s="200">
        <v>2.0099999999999998</v>
      </c>
      <c r="AA63" s="200">
        <v>1.31</v>
      </c>
      <c r="AB63" s="200">
        <v>0</v>
      </c>
      <c r="AC63" s="200">
        <v>24.62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5.66</v>
      </c>
      <c r="AJ63" s="200">
        <v>0</v>
      </c>
      <c r="AK63" s="200">
        <v>29.62</v>
      </c>
      <c r="AL63" s="200">
        <v>0</v>
      </c>
      <c r="AM63" s="200">
        <v>0</v>
      </c>
      <c r="AN63" s="200">
        <v>0</v>
      </c>
      <c r="AO63" s="200">
        <v>286.39999999999998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16.36</v>
      </c>
      <c r="K64" s="200">
        <v>73.319999999999993</v>
      </c>
      <c r="L64" s="200">
        <v>0.4</v>
      </c>
      <c r="M64" s="200">
        <v>2.11</v>
      </c>
      <c r="N64" s="200">
        <v>1.71</v>
      </c>
      <c r="O64" s="200">
        <v>2.42</v>
      </c>
      <c r="P64" s="200">
        <v>0.56999999999999995</v>
      </c>
      <c r="Q64" s="200">
        <v>0.16</v>
      </c>
      <c r="R64" s="200">
        <v>0.48</v>
      </c>
      <c r="S64" s="200">
        <v>0.38</v>
      </c>
      <c r="T64" s="200">
        <v>0</v>
      </c>
      <c r="U64" s="200">
        <v>2.0499999999999998</v>
      </c>
      <c r="V64" s="200">
        <v>0.21</v>
      </c>
      <c r="W64" s="200">
        <v>0.47</v>
      </c>
      <c r="X64" s="200">
        <v>2.14</v>
      </c>
      <c r="Y64" s="200">
        <v>0</v>
      </c>
      <c r="Z64" s="200">
        <v>2.0099999999999998</v>
      </c>
      <c r="AA64" s="200">
        <v>1.31</v>
      </c>
      <c r="AB64" s="200">
        <v>0</v>
      </c>
      <c r="AC64" s="200">
        <v>27.45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5.66</v>
      </c>
      <c r="AJ64" s="200">
        <v>0</v>
      </c>
      <c r="AK64" s="200">
        <v>29.62</v>
      </c>
      <c r="AL64" s="200">
        <v>0</v>
      </c>
      <c r="AM64" s="200">
        <v>0</v>
      </c>
      <c r="AN64" s="200">
        <v>0</v>
      </c>
      <c r="AO64" s="200">
        <v>286.39999999999998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16.36</v>
      </c>
      <c r="K65" s="200">
        <v>48.18</v>
      </c>
      <c r="L65" s="200">
        <v>0.4</v>
      </c>
      <c r="M65" s="200">
        <v>2.11</v>
      </c>
      <c r="N65" s="200">
        <v>1.71</v>
      </c>
      <c r="O65" s="200">
        <v>2.42</v>
      </c>
      <c r="P65" s="200">
        <v>0.56999999999999995</v>
      </c>
      <c r="Q65" s="200">
        <v>0.16</v>
      </c>
      <c r="R65" s="200">
        <v>0.48</v>
      </c>
      <c r="S65" s="200">
        <v>0.38</v>
      </c>
      <c r="T65" s="200">
        <v>0</v>
      </c>
      <c r="U65" s="200">
        <v>2.0499999999999998</v>
      </c>
      <c r="V65" s="200">
        <v>0.21</v>
      </c>
      <c r="W65" s="200">
        <v>0.47</v>
      </c>
      <c r="X65" s="200">
        <v>2.14</v>
      </c>
      <c r="Y65" s="200">
        <v>0</v>
      </c>
      <c r="Z65" s="200">
        <v>2.0099999999999998</v>
      </c>
      <c r="AA65" s="200">
        <v>1.31</v>
      </c>
      <c r="AB65" s="200">
        <v>0</v>
      </c>
      <c r="AC65" s="200">
        <v>27.45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6.74</v>
      </c>
      <c r="AJ65" s="200">
        <v>0</v>
      </c>
      <c r="AK65" s="200">
        <v>29.62</v>
      </c>
      <c r="AL65" s="200">
        <v>0</v>
      </c>
      <c r="AM65" s="200">
        <v>0</v>
      </c>
      <c r="AN65" s="200">
        <v>0</v>
      </c>
      <c r="AO65" s="200">
        <v>286.39999999999998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16.36</v>
      </c>
      <c r="K66" s="200">
        <v>74.28</v>
      </c>
      <c r="L66" s="200">
        <v>0.4</v>
      </c>
      <c r="M66" s="200">
        <v>2.11</v>
      </c>
      <c r="N66" s="200">
        <v>1.71</v>
      </c>
      <c r="O66" s="200">
        <v>2.42</v>
      </c>
      <c r="P66" s="200">
        <v>0.56999999999999995</v>
      </c>
      <c r="Q66" s="200">
        <v>0.16</v>
      </c>
      <c r="R66" s="200">
        <v>0.48</v>
      </c>
      <c r="S66" s="200">
        <v>0.38</v>
      </c>
      <c r="T66" s="200">
        <v>0</v>
      </c>
      <c r="U66" s="200">
        <v>2.0499999999999998</v>
      </c>
      <c r="V66" s="200">
        <v>0.21</v>
      </c>
      <c r="W66" s="200">
        <v>0.47</v>
      </c>
      <c r="X66" s="200">
        <v>2.14</v>
      </c>
      <c r="Y66" s="200">
        <v>0</v>
      </c>
      <c r="Z66" s="200">
        <v>2.0099999999999998</v>
      </c>
      <c r="AA66" s="200">
        <v>1.31</v>
      </c>
      <c r="AB66" s="200">
        <v>0</v>
      </c>
      <c r="AC66" s="200">
        <v>27.45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6.74</v>
      </c>
      <c r="AJ66" s="200">
        <v>0</v>
      </c>
      <c r="AK66" s="200">
        <v>29.62</v>
      </c>
      <c r="AL66" s="200">
        <v>0</v>
      </c>
      <c r="AM66" s="200">
        <v>0</v>
      </c>
      <c r="AN66" s="200">
        <v>0</v>
      </c>
      <c r="AO66" s="200">
        <v>286.39999999999998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16.36</v>
      </c>
      <c r="K67" s="200">
        <v>66.55</v>
      </c>
      <c r="L67" s="200">
        <v>0.4</v>
      </c>
      <c r="M67" s="200">
        <v>2.11</v>
      </c>
      <c r="N67" s="200">
        <v>1.71</v>
      </c>
      <c r="O67" s="200">
        <v>2.42</v>
      </c>
      <c r="P67" s="200">
        <v>0.56999999999999995</v>
      </c>
      <c r="Q67" s="200">
        <v>0.16</v>
      </c>
      <c r="R67" s="200">
        <v>0.48</v>
      </c>
      <c r="S67" s="200">
        <v>0.38</v>
      </c>
      <c r="T67" s="200">
        <v>0</v>
      </c>
      <c r="U67" s="200">
        <v>2.0499999999999998</v>
      </c>
      <c r="V67" s="200">
        <v>0.21</v>
      </c>
      <c r="W67" s="200">
        <v>0.47</v>
      </c>
      <c r="X67" s="200">
        <v>2.14</v>
      </c>
      <c r="Y67" s="200">
        <v>0</v>
      </c>
      <c r="Z67" s="200">
        <v>2.0099999999999998</v>
      </c>
      <c r="AA67" s="200">
        <v>1.31</v>
      </c>
      <c r="AB67" s="200">
        <v>0</v>
      </c>
      <c r="AC67" s="200">
        <v>26.89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5.66</v>
      </c>
      <c r="AJ67" s="200">
        <v>0</v>
      </c>
      <c r="AK67" s="200">
        <v>29.62</v>
      </c>
      <c r="AL67" s="200">
        <v>0</v>
      </c>
      <c r="AM67" s="200">
        <v>0</v>
      </c>
      <c r="AN67" s="200">
        <v>0</v>
      </c>
      <c r="AO67" s="200">
        <v>286.39999999999998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16.36</v>
      </c>
      <c r="K68" s="200">
        <v>55.91</v>
      </c>
      <c r="L68" s="200">
        <v>0.4</v>
      </c>
      <c r="M68" s="200">
        <v>2.11</v>
      </c>
      <c r="N68" s="200">
        <v>1.71</v>
      </c>
      <c r="O68" s="200">
        <v>2.42</v>
      </c>
      <c r="P68" s="200">
        <v>0.56999999999999995</v>
      </c>
      <c r="Q68" s="200">
        <v>0.16</v>
      </c>
      <c r="R68" s="200">
        <v>0.48</v>
      </c>
      <c r="S68" s="200">
        <v>0.38</v>
      </c>
      <c r="T68" s="200">
        <v>0</v>
      </c>
      <c r="U68" s="200">
        <v>2.0499999999999998</v>
      </c>
      <c r="V68" s="200">
        <v>0.21</v>
      </c>
      <c r="W68" s="200">
        <v>0.47</v>
      </c>
      <c r="X68" s="200">
        <v>2.14</v>
      </c>
      <c r="Y68" s="200">
        <v>0</v>
      </c>
      <c r="Z68" s="200">
        <v>2.0099999999999998</v>
      </c>
      <c r="AA68" s="200">
        <v>1.31</v>
      </c>
      <c r="AB68" s="200">
        <v>0</v>
      </c>
      <c r="AC68" s="200">
        <v>26.89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5.66</v>
      </c>
      <c r="AJ68" s="200">
        <v>0</v>
      </c>
      <c r="AK68" s="200">
        <v>29.62</v>
      </c>
      <c r="AL68" s="200">
        <v>0</v>
      </c>
      <c r="AM68" s="200">
        <v>0</v>
      </c>
      <c r="AN68" s="200">
        <v>0</v>
      </c>
      <c r="AO68" s="200">
        <v>286.39999999999998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16.36</v>
      </c>
      <c r="K69" s="200">
        <v>43.34</v>
      </c>
      <c r="L69" s="200">
        <v>0.4</v>
      </c>
      <c r="M69" s="200">
        <v>2.11</v>
      </c>
      <c r="N69" s="200">
        <v>1.71</v>
      </c>
      <c r="O69" s="200">
        <v>2.42</v>
      </c>
      <c r="P69" s="200">
        <v>0.56999999999999995</v>
      </c>
      <c r="Q69" s="200">
        <v>0.16</v>
      </c>
      <c r="R69" s="200">
        <v>2.6</v>
      </c>
      <c r="S69" s="200">
        <v>0.38</v>
      </c>
      <c r="T69" s="200">
        <v>0</v>
      </c>
      <c r="U69" s="200">
        <v>2.0499999999999998</v>
      </c>
      <c r="V69" s="200">
        <v>0.21</v>
      </c>
      <c r="W69" s="200">
        <v>0.47</v>
      </c>
      <c r="X69" s="200">
        <v>2.14</v>
      </c>
      <c r="Y69" s="200">
        <v>0</v>
      </c>
      <c r="Z69" s="200">
        <v>2.0099999999999998</v>
      </c>
      <c r="AA69" s="200">
        <v>1.31</v>
      </c>
      <c r="AB69" s="200">
        <v>0</v>
      </c>
      <c r="AC69" s="200">
        <v>26.89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5.66</v>
      </c>
      <c r="AJ69" s="200">
        <v>0</v>
      </c>
      <c r="AK69" s="200">
        <v>29.62</v>
      </c>
      <c r="AL69" s="200">
        <v>0</v>
      </c>
      <c r="AM69" s="200">
        <v>0</v>
      </c>
      <c r="AN69" s="200">
        <v>0</v>
      </c>
      <c r="AO69" s="200">
        <v>286.39999999999998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16.36</v>
      </c>
      <c r="K70" s="200">
        <v>79.12</v>
      </c>
      <c r="L70" s="200">
        <v>0.4</v>
      </c>
      <c r="M70" s="200">
        <v>2.11</v>
      </c>
      <c r="N70" s="200">
        <v>1.71</v>
      </c>
      <c r="O70" s="200">
        <v>2.42</v>
      </c>
      <c r="P70" s="200">
        <v>0.56999999999999995</v>
      </c>
      <c r="Q70" s="200">
        <v>0.16</v>
      </c>
      <c r="R70" s="200">
        <v>4.5</v>
      </c>
      <c r="S70" s="200">
        <v>0.38</v>
      </c>
      <c r="T70" s="200">
        <v>0</v>
      </c>
      <c r="U70" s="200">
        <v>2.0499999999999998</v>
      </c>
      <c r="V70" s="200">
        <v>0.21</v>
      </c>
      <c r="W70" s="200">
        <v>0.47</v>
      </c>
      <c r="X70" s="200">
        <v>2.14</v>
      </c>
      <c r="Y70" s="200">
        <v>0</v>
      </c>
      <c r="Z70" s="200">
        <v>2.0099999999999998</v>
      </c>
      <c r="AA70" s="200">
        <v>1.31</v>
      </c>
      <c r="AB70" s="200">
        <v>0</v>
      </c>
      <c r="AC70" s="200">
        <v>26.89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5.66</v>
      </c>
      <c r="AJ70" s="200">
        <v>0</v>
      </c>
      <c r="AK70" s="200">
        <v>29.62</v>
      </c>
      <c r="AL70" s="200">
        <v>0</v>
      </c>
      <c r="AM70" s="200">
        <v>0</v>
      </c>
      <c r="AN70" s="200">
        <v>0</v>
      </c>
      <c r="AO70" s="200">
        <v>286.39999999999998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16.36</v>
      </c>
      <c r="K71" s="200">
        <v>105.23</v>
      </c>
      <c r="L71" s="200">
        <v>0.4</v>
      </c>
      <c r="M71" s="200">
        <v>2.11</v>
      </c>
      <c r="N71" s="200">
        <v>1.71</v>
      </c>
      <c r="O71" s="200">
        <v>2.42</v>
      </c>
      <c r="P71" s="200">
        <v>0.56999999999999995</v>
      </c>
      <c r="Q71" s="200">
        <v>0.16</v>
      </c>
      <c r="R71" s="200">
        <v>4.5</v>
      </c>
      <c r="S71" s="200">
        <v>0.38</v>
      </c>
      <c r="T71" s="200">
        <v>0</v>
      </c>
      <c r="U71" s="200">
        <v>2.0499999999999998</v>
      </c>
      <c r="V71" s="200">
        <v>0.21</v>
      </c>
      <c r="W71" s="200">
        <v>0.47</v>
      </c>
      <c r="X71" s="200">
        <v>2.14</v>
      </c>
      <c r="Y71" s="200">
        <v>0</v>
      </c>
      <c r="Z71" s="200">
        <v>2.0099999999999998</v>
      </c>
      <c r="AA71" s="200">
        <v>1.31</v>
      </c>
      <c r="AB71" s="200">
        <v>0</v>
      </c>
      <c r="AC71" s="200">
        <v>25.48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5.66</v>
      </c>
      <c r="AJ71" s="200">
        <v>0</v>
      </c>
      <c r="AK71" s="200">
        <v>29.62</v>
      </c>
      <c r="AL71" s="200">
        <v>0</v>
      </c>
      <c r="AM71" s="200">
        <v>0</v>
      </c>
      <c r="AN71" s="200">
        <v>0</v>
      </c>
      <c r="AO71" s="200">
        <v>286.39999999999998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16.36</v>
      </c>
      <c r="K72" s="200">
        <v>80.09</v>
      </c>
      <c r="L72" s="200">
        <v>0.4</v>
      </c>
      <c r="M72" s="200">
        <v>2.11</v>
      </c>
      <c r="N72" s="200">
        <v>1.71</v>
      </c>
      <c r="O72" s="200">
        <v>2.42</v>
      </c>
      <c r="P72" s="200">
        <v>0.56999999999999995</v>
      </c>
      <c r="Q72" s="200">
        <v>0.16</v>
      </c>
      <c r="R72" s="200">
        <v>4.5</v>
      </c>
      <c r="S72" s="200">
        <v>0.38</v>
      </c>
      <c r="T72" s="200">
        <v>0</v>
      </c>
      <c r="U72" s="200">
        <v>2.0499999999999998</v>
      </c>
      <c r="V72" s="200">
        <v>0.21</v>
      </c>
      <c r="W72" s="200">
        <v>0.47</v>
      </c>
      <c r="X72" s="200">
        <v>2.14</v>
      </c>
      <c r="Y72" s="200">
        <v>0</v>
      </c>
      <c r="Z72" s="200">
        <v>2.0099999999999998</v>
      </c>
      <c r="AA72" s="200">
        <v>1.31</v>
      </c>
      <c r="AB72" s="200">
        <v>0</v>
      </c>
      <c r="AC72" s="200">
        <v>25.48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5.66</v>
      </c>
      <c r="AJ72" s="200">
        <v>0</v>
      </c>
      <c r="AK72" s="200">
        <v>29.62</v>
      </c>
      <c r="AL72" s="200">
        <v>0</v>
      </c>
      <c r="AM72" s="200">
        <v>0</v>
      </c>
      <c r="AN72" s="200">
        <v>0</v>
      </c>
      <c r="AO72" s="200">
        <v>286.39999999999998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15.4</v>
      </c>
      <c r="K73" s="200">
        <v>77.19</v>
      </c>
      <c r="L73" s="200">
        <v>0.4</v>
      </c>
      <c r="M73" s="200">
        <v>2.11</v>
      </c>
      <c r="N73" s="200">
        <v>1.71</v>
      </c>
      <c r="O73" s="200">
        <v>2.42</v>
      </c>
      <c r="P73" s="200">
        <v>0.56999999999999995</v>
      </c>
      <c r="Q73" s="200">
        <v>0.16</v>
      </c>
      <c r="R73" s="200">
        <v>0.61</v>
      </c>
      <c r="S73" s="200">
        <v>0.38</v>
      </c>
      <c r="T73" s="200">
        <v>0</v>
      </c>
      <c r="U73" s="200">
        <v>2.0499999999999998</v>
      </c>
      <c r="V73" s="200">
        <v>0.21</v>
      </c>
      <c r="W73" s="200">
        <v>0.47</v>
      </c>
      <c r="X73" s="200">
        <v>2.14</v>
      </c>
      <c r="Y73" s="200">
        <v>0</v>
      </c>
      <c r="Z73" s="200">
        <v>2.0099999999999998</v>
      </c>
      <c r="AA73" s="200">
        <v>1.31</v>
      </c>
      <c r="AB73" s="200">
        <v>0</v>
      </c>
      <c r="AC73" s="200">
        <v>25.48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5.66</v>
      </c>
      <c r="AJ73" s="200">
        <v>0</v>
      </c>
      <c r="AK73" s="200">
        <v>29.62</v>
      </c>
      <c r="AL73" s="200">
        <v>0</v>
      </c>
      <c r="AM73" s="200">
        <v>0</v>
      </c>
      <c r="AN73" s="200">
        <v>0</v>
      </c>
      <c r="AO73" s="200">
        <v>286.39999999999998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15.4</v>
      </c>
      <c r="K74" s="200">
        <v>115.87</v>
      </c>
      <c r="L74" s="200">
        <v>0.4</v>
      </c>
      <c r="M74" s="200">
        <v>2.11</v>
      </c>
      <c r="N74" s="200">
        <v>1.71</v>
      </c>
      <c r="O74" s="200">
        <v>2.42</v>
      </c>
      <c r="P74" s="200">
        <v>0.56999999999999995</v>
      </c>
      <c r="Q74" s="200">
        <v>0.16</v>
      </c>
      <c r="R74" s="200">
        <v>0.61</v>
      </c>
      <c r="S74" s="200">
        <v>0.38</v>
      </c>
      <c r="T74" s="200">
        <v>0</v>
      </c>
      <c r="U74" s="200">
        <v>2.0499999999999998</v>
      </c>
      <c r="V74" s="200">
        <v>0.21</v>
      </c>
      <c r="W74" s="200">
        <v>0.47</v>
      </c>
      <c r="X74" s="200">
        <v>2.14</v>
      </c>
      <c r="Y74" s="200">
        <v>0</v>
      </c>
      <c r="Z74" s="200">
        <v>2.0099999999999998</v>
      </c>
      <c r="AA74" s="200">
        <v>1.31</v>
      </c>
      <c r="AB74" s="200">
        <v>0</v>
      </c>
      <c r="AC74" s="200">
        <v>25.48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5.66</v>
      </c>
      <c r="AJ74" s="200">
        <v>0</v>
      </c>
      <c r="AK74" s="200">
        <v>29.62</v>
      </c>
      <c r="AL74" s="200">
        <v>0</v>
      </c>
      <c r="AM74" s="200">
        <v>0</v>
      </c>
      <c r="AN74" s="200">
        <v>0</v>
      </c>
      <c r="AO74" s="200">
        <v>286.39999999999998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15.4</v>
      </c>
      <c r="K75" s="200">
        <v>141.97999999999999</v>
      </c>
      <c r="L75" s="200">
        <v>0.4</v>
      </c>
      <c r="M75" s="200">
        <v>2.11</v>
      </c>
      <c r="N75" s="200">
        <v>1.71</v>
      </c>
      <c r="O75" s="200">
        <v>2.42</v>
      </c>
      <c r="P75" s="200">
        <v>0.56999999999999995</v>
      </c>
      <c r="Q75" s="200">
        <v>0.16</v>
      </c>
      <c r="R75" s="200">
        <v>0.61</v>
      </c>
      <c r="S75" s="200">
        <v>0.38</v>
      </c>
      <c r="T75" s="200">
        <v>0</v>
      </c>
      <c r="U75" s="200">
        <v>2.0499999999999998</v>
      </c>
      <c r="V75" s="200">
        <v>0.21</v>
      </c>
      <c r="W75" s="200">
        <v>0.47</v>
      </c>
      <c r="X75" s="200">
        <v>2.14</v>
      </c>
      <c r="Y75" s="200">
        <v>0</v>
      </c>
      <c r="Z75" s="200">
        <v>2.0099999999999998</v>
      </c>
      <c r="AA75" s="200">
        <v>1.31</v>
      </c>
      <c r="AB75" s="200">
        <v>0</v>
      </c>
      <c r="AC75" s="200">
        <v>25.48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5.66</v>
      </c>
      <c r="AJ75" s="200">
        <v>0</v>
      </c>
      <c r="AK75" s="200">
        <v>29.62</v>
      </c>
      <c r="AL75" s="200">
        <v>0</v>
      </c>
      <c r="AM75" s="200">
        <v>0</v>
      </c>
      <c r="AN75" s="200">
        <v>0</v>
      </c>
      <c r="AO75" s="200">
        <v>292.62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15.4</v>
      </c>
      <c r="K76" s="200">
        <v>131.34</v>
      </c>
      <c r="L76" s="200">
        <v>0.4</v>
      </c>
      <c r="M76" s="200">
        <v>2.11</v>
      </c>
      <c r="N76" s="200">
        <v>1.71</v>
      </c>
      <c r="O76" s="200">
        <v>2.42</v>
      </c>
      <c r="P76" s="200">
        <v>0.56999999999999995</v>
      </c>
      <c r="Q76" s="200">
        <v>0.16</v>
      </c>
      <c r="R76" s="200">
        <v>0.61</v>
      </c>
      <c r="S76" s="200">
        <v>0.38</v>
      </c>
      <c r="T76" s="200">
        <v>0</v>
      </c>
      <c r="U76" s="200">
        <v>2.0499999999999998</v>
      </c>
      <c r="V76" s="200">
        <v>0.21</v>
      </c>
      <c r="W76" s="200">
        <v>0.47</v>
      </c>
      <c r="X76" s="200">
        <v>2.14</v>
      </c>
      <c r="Y76" s="200">
        <v>0</v>
      </c>
      <c r="Z76" s="200">
        <v>2.0099999999999998</v>
      </c>
      <c r="AA76" s="200">
        <v>1.31</v>
      </c>
      <c r="AB76" s="200">
        <v>0</v>
      </c>
      <c r="AC76" s="200">
        <v>25.48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5.66</v>
      </c>
      <c r="AJ76" s="200">
        <v>0</v>
      </c>
      <c r="AK76" s="200">
        <v>29.62</v>
      </c>
      <c r="AL76" s="200">
        <v>0</v>
      </c>
      <c r="AM76" s="200">
        <v>0</v>
      </c>
      <c r="AN76" s="200">
        <v>0</v>
      </c>
      <c r="AO76" s="200">
        <v>292.62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15.4</v>
      </c>
      <c r="K77" s="200">
        <v>95.74</v>
      </c>
      <c r="L77" s="200">
        <v>1.1200000000000001</v>
      </c>
      <c r="M77" s="200">
        <v>2.11</v>
      </c>
      <c r="N77" s="200">
        <v>1.71</v>
      </c>
      <c r="O77" s="200">
        <v>2.42</v>
      </c>
      <c r="P77" s="200">
        <v>0.56999999999999995</v>
      </c>
      <c r="Q77" s="200">
        <v>0.49</v>
      </c>
      <c r="R77" s="200">
        <v>4.34</v>
      </c>
      <c r="S77" s="200">
        <v>2.38</v>
      </c>
      <c r="T77" s="200">
        <v>0</v>
      </c>
      <c r="U77" s="200">
        <v>2.0499999999999998</v>
      </c>
      <c r="V77" s="200">
        <v>0.21</v>
      </c>
      <c r="W77" s="200">
        <v>0.47</v>
      </c>
      <c r="X77" s="200">
        <v>2.14</v>
      </c>
      <c r="Y77" s="200">
        <v>0</v>
      </c>
      <c r="Z77" s="200">
        <v>2.0099999999999998</v>
      </c>
      <c r="AA77" s="200">
        <v>1.31</v>
      </c>
      <c r="AB77" s="200">
        <v>0</v>
      </c>
      <c r="AC77" s="200">
        <v>25.48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5.66</v>
      </c>
      <c r="AJ77" s="200">
        <v>0</v>
      </c>
      <c r="AK77" s="200">
        <v>29.62</v>
      </c>
      <c r="AL77" s="200">
        <v>0</v>
      </c>
      <c r="AM77" s="200">
        <v>0</v>
      </c>
      <c r="AN77" s="200">
        <v>0</v>
      </c>
      <c r="AO77" s="200">
        <v>292.62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15.4</v>
      </c>
      <c r="K78" s="200">
        <v>123.77</v>
      </c>
      <c r="L78" s="200">
        <v>1.1200000000000001</v>
      </c>
      <c r="M78" s="200">
        <v>2.11</v>
      </c>
      <c r="N78" s="200">
        <v>1.71</v>
      </c>
      <c r="O78" s="200">
        <v>2.42</v>
      </c>
      <c r="P78" s="200">
        <v>0.56999999999999995</v>
      </c>
      <c r="Q78" s="200">
        <v>0.49</v>
      </c>
      <c r="R78" s="200">
        <v>4.34</v>
      </c>
      <c r="S78" s="200">
        <v>2.38</v>
      </c>
      <c r="T78" s="200">
        <v>0</v>
      </c>
      <c r="U78" s="200">
        <v>2.0499999999999998</v>
      </c>
      <c r="V78" s="200">
        <v>0.21</v>
      </c>
      <c r="W78" s="200">
        <v>0.47</v>
      </c>
      <c r="X78" s="200">
        <v>2.14</v>
      </c>
      <c r="Y78" s="200">
        <v>0</v>
      </c>
      <c r="Z78" s="200">
        <v>2.0099999999999998</v>
      </c>
      <c r="AA78" s="200">
        <v>1.31</v>
      </c>
      <c r="AB78" s="200">
        <v>0</v>
      </c>
      <c r="AC78" s="200">
        <v>25.48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5.66</v>
      </c>
      <c r="AJ78" s="200">
        <v>0</v>
      </c>
      <c r="AK78" s="200">
        <v>29.62</v>
      </c>
      <c r="AL78" s="200">
        <v>0</v>
      </c>
      <c r="AM78" s="200">
        <v>0</v>
      </c>
      <c r="AN78" s="200">
        <v>0</v>
      </c>
      <c r="AO78" s="200">
        <v>292.62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15.4</v>
      </c>
      <c r="K79" s="200">
        <v>105.23</v>
      </c>
      <c r="L79" s="200">
        <v>0.4</v>
      </c>
      <c r="M79" s="200">
        <v>2.11</v>
      </c>
      <c r="N79" s="200">
        <v>1.71</v>
      </c>
      <c r="O79" s="200">
        <v>2.42</v>
      </c>
      <c r="P79" s="200">
        <v>0.56999999999999995</v>
      </c>
      <c r="Q79" s="200">
        <v>0.16</v>
      </c>
      <c r="R79" s="200">
        <v>0.61</v>
      </c>
      <c r="S79" s="200">
        <v>0.38</v>
      </c>
      <c r="T79" s="200">
        <v>0</v>
      </c>
      <c r="U79" s="200">
        <v>2.0499999999999998</v>
      </c>
      <c r="V79" s="200">
        <v>0.21</v>
      </c>
      <c r="W79" s="200">
        <v>0.48</v>
      </c>
      <c r="X79" s="200">
        <v>2.14</v>
      </c>
      <c r="Y79" s="200">
        <v>0</v>
      </c>
      <c r="Z79" s="200">
        <v>2.0099999999999998</v>
      </c>
      <c r="AA79" s="200">
        <v>1.31</v>
      </c>
      <c r="AB79" s="200">
        <v>0</v>
      </c>
      <c r="AC79" s="200">
        <v>25.48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5.66</v>
      </c>
      <c r="AJ79" s="200">
        <v>0</v>
      </c>
      <c r="AK79" s="200">
        <v>29.62</v>
      </c>
      <c r="AL79" s="200">
        <v>0</v>
      </c>
      <c r="AM79" s="200">
        <v>0</v>
      </c>
      <c r="AN79" s="200">
        <v>0</v>
      </c>
      <c r="AO79" s="200">
        <v>292.62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15.4</v>
      </c>
      <c r="K80" s="200">
        <v>60.75</v>
      </c>
      <c r="L80" s="200">
        <v>0.4</v>
      </c>
      <c r="M80" s="200">
        <v>2.11</v>
      </c>
      <c r="N80" s="200">
        <v>1.71</v>
      </c>
      <c r="O80" s="200">
        <v>2.42</v>
      </c>
      <c r="P80" s="200">
        <v>0.56999999999999995</v>
      </c>
      <c r="Q80" s="200">
        <v>0.16</v>
      </c>
      <c r="R80" s="200">
        <v>0.61</v>
      </c>
      <c r="S80" s="200">
        <v>0.38</v>
      </c>
      <c r="T80" s="200">
        <v>0</v>
      </c>
      <c r="U80" s="200">
        <v>2.0499999999999998</v>
      </c>
      <c r="V80" s="200">
        <v>0.21</v>
      </c>
      <c r="W80" s="200">
        <v>0.48</v>
      </c>
      <c r="X80" s="200">
        <v>2.14</v>
      </c>
      <c r="Y80" s="200">
        <v>0</v>
      </c>
      <c r="Z80" s="200">
        <v>2.0099999999999998</v>
      </c>
      <c r="AA80" s="200">
        <v>1.31</v>
      </c>
      <c r="AB80" s="200">
        <v>0</v>
      </c>
      <c r="AC80" s="200">
        <v>25.48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5.66</v>
      </c>
      <c r="AJ80" s="200">
        <v>0</v>
      </c>
      <c r="AK80" s="200">
        <v>29.62</v>
      </c>
      <c r="AL80" s="200">
        <v>0</v>
      </c>
      <c r="AM80" s="200">
        <v>0</v>
      </c>
      <c r="AN80" s="200">
        <v>0</v>
      </c>
      <c r="AO80" s="200">
        <v>292.62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15.4</v>
      </c>
      <c r="K81" s="200">
        <v>16.899999999999999</v>
      </c>
      <c r="L81" s="200">
        <v>0.4</v>
      </c>
      <c r="M81" s="200">
        <v>2.11</v>
      </c>
      <c r="N81" s="200">
        <v>1.71</v>
      </c>
      <c r="O81" s="200">
        <v>2.42</v>
      </c>
      <c r="P81" s="200">
        <v>0.56999999999999995</v>
      </c>
      <c r="Q81" s="200">
        <v>0.16</v>
      </c>
      <c r="R81" s="200">
        <v>0.61</v>
      </c>
      <c r="S81" s="200">
        <v>0.38</v>
      </c>
      <c r="T81" s="200">
        <v>0</v>
      </c>
      <c r="U81" s="200">
        <v>2.0499999999999998</v>
      </c>
      <c r="V81" s="200">
        <v>0.21</v>
      </c>
      <c r="W81" s="200">
        <v>0.48</v>
      </c>
      <c r="X81" s="200">
        <v>2.14</v>
      </c>
      <c r="Y81" s="200">
        <v>0</v>
      </c>
      <c r="Z81" s="200">
        <v>2.0099999999999998</v>
      </c>
      <c r="AA81" s="200">
        <v>1.31</v>
      </c>
      <c r="AB81" s="200">
        <v>0</v>
      </c>
      <c r="AC81" s="200">
        <v>25.48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5.66</v>
      </c>
      <c r="AJ81" s="200">
        <v>0</v>
      </c>
      <c r="AK81" s="200">
        <v>29.62</v>
      </c>
      <c r="AL81" s="200">
        <v>0</v>
      </c>
      <c r="AM81" s="200">
        <v>0</v>
      </c>
      <c r="AN81" s="200">
        <v>0</v>
      </c>
      <c r="AO81" s="200">
        <v>292.62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15.4</v>
      </c>
      <c r="K82" s="200">
        <v>27.87</v>
      </c>
      <c r="L82" s="200">
        <v>0.4</v>
      </c>
      <c r="M82" s="200">
        <v>2.11</v>
      </c>
      <c r="N82" s="200">
        <v>1.71</v>
      </c>
      <c r="O82" s="200">
        <v>2.42</v>
      </c>
      <c r="P82" s="200">
        <v>0.56999999999999995</v>
      </c>
      <c r="Q82" s="200">
        <v>0.16</v>
      </c>
      <c r="R82" s="200">
        <v>0.61</v>
      </c>
      <c r="S82" s="200">
        <v>0.38</v>
      </c>
      <c r="T82" s="200">
        <v>0</v>
      </c>
      <c r="U82" s="200">
        <v>2.0499999999999998</v>
      </c>
      <c r="V82" s="200">
        <v>0.21</v>
      </c>
      <c r="W82" s="200">
        <v>0.48</v>
      </c>
      <c r="X82" s="200">
        <v>2.14</v>
      </c>
      <c r="Y82" s="200">
        <v>0</v>
      </c>
      <c r="Z82" s="200">
        <v>2.0099999999999998</v>
      </c>
      <c r="AA82" s="200">
        <v>1.31</v>
      </c>
      <c r="AB82" s="200">
        <v>0</v>
      </c>
      <c r="AC82" s="200">
        <v>25.48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5.66</v>
      </c>
      <c r="AJ82" s="200">
        <v>0</v>
      </c>
      <c r="AK82" s="200">
        <v>29.62</v>
      </c>
      <c r="AL82" s="200">
        <v>0</v>
      </c>
      <c r="AM82" s="200">
        <v>0</v>
      </c>
      <c r="AN82" s="200">
        <v>0</v>
      </c>
      <c r="AO82" s="200">
        <v>292.62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15.4</v>
      </c>
      <c r="K83" s="200">
        <v>16.899999999999999</v>
      </c>
      <c r="L83" s="200">
        <v>0.4</v>
      </c>
      <c r="M83" s="200">
        <v>2.11</v>
      </c>
      <c r="N83" s="200">
        <v>1.71</v>
      </c>
      <c r="O83" s="200">
        <v>2.42</v>
      </c>
      <c r="P83" s="200">
        <v>0.56999999999999995</v>
      </c>
      <c r="Q83" s="200">
        <v>0.16</v>
      </c>
      <c r="R83" s="200">
        <v>0.61</v>
      </c>
      <c r="S83" s="200">
        <v>0.38</v>
      </c>
      <c r="T83" s="200">
        <v>0</v>
      </c>
      <c r="U83" s="200">
        <v>2.0499999999999998</v>
      </c>
      <c r="V83" s="200">
        <v>0.21</v>
      </c>
      <c r="W83" s="200">
        <v>0.48</v>
      </c>
      <c r="X83" s="200">
        <v>2.14</v>
      </c>
      <c r="Y83" s="200">
        <v>0</v>
      </c>
      <c r="Z83" s="200">
        <v>2.0099999999999998</v>
      </c>
      <c r="AA83" s="200">
        <v>1.31</v>
      </c>
      <c r="AB83" s="200">
        <v>0</v>
      </c>
      <c r="AC83" s="200">
        <v>25.48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5.66</v>
      </c>
      <c r="AJ83" s="200">
        <v>0</v>
      </c>
      <c r="AK83" s="200">
        <v>6.21</v>
      </c>
      <c r="AL83" s="200">
        <v>0</v>
      </c>
      <c r="AM83" s="200">
        <v>0</v>
      </c>
      <c r="AN83" s="200">
        <v>0</v>
      </c>
      <c r="AO83" s="200">
        <v>292.62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15.4</v>
      </c>
      <c r="K84" s="200">
        <v>16.899999999999999</v>
      </c>
      <c r="L84" s="200">
        <v>0.4</v>
      </c>
      <c r="M84" s="200">
        <v>2.11</v>
      </c>
      <c r="N84" s="200">
        <v>1.71</v>
      </c>
      <c r="O84" s="200">
        <v>2.42</v>
      </c>
      <c r="P84" s="200">
        <v>0.56999999999999995</v>
      </c>
      <c r="Q84" s="200">
        <v>0.16</v>
      </c>
      <c r="R84" s="200">
        <v>0.61</v>
      </c>
      <c r="S84" s="200">
        <v>0.38</v>
      </c>
      <c r="T84" s="200">
        <v>0</v>
      </c>
      <c r="U84" s="200">
        <v>2.0499999999999998</v>
      </c>
      <c r="V84" s="200">
        <v>0.21</v>
      </c>
      <c r="W84" s="200">
        <v>0.48</v>
      </c>
      <c r="X84" s="200">
        <v>2.14</v>
      </c>
      <c r="Y84" s="200">
        <v>0</v>
      </c>
      <c r="Z84" s="200">
        <v>2.0099999999999998</v>
      </c>
      <c r="AA84" s="200">
        <v>1.31</v>
      </c>
      <c r="AB84" s="200">
        <v>0</v>
      </c>
      <c r="AC84" s="200">
        <v>25.48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5.66</v>
      </c>
      <c r="AJ84" s="200">
        <v>0</v>
      </c>
      <c r="AK84" s="200">
        <v>6.21</v>
      </c>
      <c r="AL84" s="200">
        <v>0</v>
      </c>
      <c r="AM84" s="200">
        <v>0</v>
      </c>
      <c r="AN84" s="200">
        <v>0</v>
      </c>
      <c r="AO84" s="200">
        <v>292.62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15.4</v>
      </c>
      <c r="K85" s="200">
        <v>16.899999999999999</v>
      </c>
      <c r="L85" s="200">
        <v>0.4</v>
      </c>
      <c r="M85" s="200">
        <v>2.11</v>
      </c>
      <c r="N85" s="200">
        <v>1.71</v>
      </c>
      <c r="O85" s="200">
        <v>2.42</v>
      </c>
      <c r="P85" s="200">
        <v>0.56999999999999995</v>
      </c>
      <c r="Q85" s="200">
        <v>0.16</v>
      </c>
      <c r="R85" s="200">
        <v>0.61</v>
      </c>
      <c r="S85" s="200">
        <v>0.38</v>
      </c>
      <c r="T85" s="200">
        <v>0</v>
      </c>
      <c r="U85" s="200">
        <v>2.0499999999999998</v>
      </c>
      <c r="V85" s="200">
        <v>0.21</v>
      </c>
      <c r="W85" s="200">
        <v>0.5</v>
      </c>
      <c r="X85" s="200">
        <v>2.14</v>
      </c>
      <c r="Y85" s="200">
        <v>0</v>
      </c>
      <c r="Z85" s="200">
        <v>2.0099999999999998</v>
      </c>
      <c r="AA85" s="200">
        <v>1.31</v>
      </c>
      <c r="AB85" s="200">
        <v>0</v>
      </c>
      <c r="AC85" s="200">
        <v>25.48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5.66</v>
      </c>
      <c r="AJ85" s="200">
        <v>0</v>
      </c>
      <c r="AK85" s="200">
        <v>6.21</v>
      </c>
      <c r="AL85" s="200">
        <v>0</v>
      </c>
      <c r="AM85" s="200">
        <v>0</v>
      </c>
      <c r="AN85" s="200">
        <v>0</v>
      </c>
      <c r="AO85" s="200">
        <v>292.62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15.4</v>
      </c>
      <c r="K86" s="200">
        <v>16.899999999999999</v>
      </c>
      <c r="L86" s="200">
        <v>0.4</v>
      </c>
      <c r="M86" s="200">
        <v>2.11</v>
      </c>
      <c r="N86" s="200">
        <v>1.71</v>
      </c>
      <c r="O86" s="200">
        <v>2.42</v>
      </c>
      <c r="P86" s="200">
        <v>0.56999999999999995</v>
      </c>
      <c r="Q86" s="200">
        <v>0.16</v>
      </c>
      <c r="R86" s="200">
        <v>0.61</v>
      </c>
      <c r="S86" s="200">
        <v>0.38</v>
      </c>
      <c r="T86" s="200">
        <v>0</v>
      </c>
      <c r="U86" s="200">
        <v>2.0499999999999998</v>
      </c>
      <c r="V86" s="200">
        <v>0.21</v>
      </c>
      <c r="W86" s="200">
        <v>0.5</v>
      </c>
      <c r="X86" s="200">
        <v>2.14</v>
      </c>
      <c r="Y86" s="200">
        <v>0</v>
      </c>
      <c r="Z86" s="200">
        <v>2.0099999999999998</v>
      </c>
      <c r="AA86" s="200">
        <v>1.31</v>
      </c>
      <c r="AB86" s="200">
        <v>0</v>
      </c>
      <c r="AC86" s="200">
        <v>24.89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5.66</v>
      </c>
      <c r="AJ86" s="200">
        <v>0</v>
      </c>
      <c r="AK86" s="200">
        <v>6.21</v>
      </c>
      <c r="AL86" s="200">
        <v>0</v>
      </c>
      <c r="AM86" s="200">
        <v>0</v>
      </c>
      <c r="AN86" s="200">
        <v>0</v>
      </c>
      <c r="AO86" s="200">
        <v>292.62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15.4</v>
      </c>
      <c r="K87" s="200">
        <v>16.899999999999999</v>
      </c>
      <c r="L87" s="200">
        <v>0.4</v>
      </c>
      <c r="M87" s="200">
        <v>2.11</v>
      </c>
      <c r="N87" s="200">
        <v>1.71</v>
      </c>
      <c r="O87" s="200">
        <v>2.42</v>
      </c>
      <c r="P87" s="200">
        <v>0.56999999999999995</v>
      </c>
      <c r="Q87" s="200">
        <v>0.16</v>
      </c>
      <c r="R87" s="200">
        <v>0.61</v>
      </c>
      <c r="S87" s="200">
        <v>0.38</v>
      </c>
      <c r="T87" s="200">
        <v>0</v>
      </c>
      <c r="U87" s="200">
        <v>2.0499999999999998</v>
      </c>
      <c r="V87" s="200">
        <v>0.21</v>
      </c>
      <c r="W87" s="200">
        <v>0.5</v>
      </c>
      <c r="X87" s="200">
        <v>2.14</v>
      </c>
      <c r="Y87" s="200">
        <v>0</v>
      </c>
      <c r="Z87" s="200">
        <v>2.0099999999999998</v>
      </c>
      <c r="AA87" s="200">
        <v>1.31</v>
      </c>
      <c r="AB87" s="200">
        <v>0</v>
      </c>
      <c r="AC87" s="200">
        <v>24.89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5.66</v>
      </c>
      <c r="AJ87" s="200">
        <v>0</v>
      </c>
      <c r="AK87" s="200">
        <v>4.66</v>
      </c>
      <c r="AL87" s="200">
        <v>0</v>
      </c>
      <c r="AM87" s="200">
        <v>0</v>
      </c>
      <c r="AN87" s="200">
        <v>0</v>
      </c>
      <c r="AO87" s="200">
        <v>292.62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15.4</v>
      </c>
      <c r="K88" s="200">
        <v>16.899999999999999</v>
      </c>
      <c r="L88" s="200">
        <v>0.4</v>
      </c>
      <c r="M88" s="200">
        <v>2.11</v>
      </c>
      <c r="N88" s="200">
        <v>1.71</v>
      </c>
      <c r="O88" s="200">
        <v>2.42</v>
      </c>
      <c r="P88" s="200">
        <v>0.56999999999999995</v>
      </c>
      <c r="Q88" s="200">
        <v>0.16</v>
      </c>
      <c r="R88" s="200">
        <v>0.61</v>
      </c>
      <c r="S88" s="200">
        <v>0.38</v>
      </c>
      <c r="T88" s="200">
        <v>0</v>
      </c>
      <c r="U88" s="200">
        <v>2.0499999999999998</v>
      </c>
      <c r="V88" s="200">
        <v>0.21</v>
      </c>
      <c r="W88" s="200">
        <v>0.5</v>
      </c>
      <c r="X88" s="200">
        <v>2.14</v>
      </c>
      <c r="Y88" s="200">
        <v>0</v>
      </c>
      <c r="Z88" s="200">
        <v>2.0099999999999998</v>
      </c>
      <c r="AA88" s="200">
        <v>1.31</v>
      </c>
      <c r="AB88" s="200">
        <v>0</v>
      </c>
      <c r="AC88" s="200">
        <v>24.89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5.66</v>
      </c>
      <c r="AJ88" s="200">
        <v>0</v>
      </c>
      <c r="AK88" s="200">
        <v>4.66</v>
      </c>
      <c r="AL88" s="200">
        <v>0</v>
      </c>
      <c r="AM88" s="200">
        <v>0</v>
      </c>
      <c r="AN88" s="200">
        <v>0</v>
      </c>
      <c r="AO88" s="200">
        <v>292.62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15.4</v>
      </c>
      <c r="K89" s="200">
        <v>16.899999999999999</v>
      </c>
      <c r="L89" s="200">
        <v>0.4</v>
      </c>
      <c r="M89" s="200">
        <v>2.11</v>
      </c>
      <c r="N89" s="200">
        <v>1.71</v>
      </c>
      <c r="O89" s="200">
        <v>2.42</v>
      </c>
      <c r="P89" s="200">
        <v>0.56999999999999995</v>
      </c>
      <c r="Q89" s="200">
        <v>0.16</v>
      </c>
      <c r="R89" s="200">
        <v>0.61</v>
      </c>
      <c r="S89" s="200">
        <v>0.38</v>
      </c>
      <c r="T89" s="200">
        <v>0</v>
      </c>
      <c r="U89" s="200">
        <v>2.0499999999999998</v>
      </c>
      <c r="V89" s="200">
        <v>0.21</v>
      </c>
      <c r="W89" s="200">
        <v>0.5</v>
      </c>
      <c r="X89" s="200">
        <v>2.14</v>
      </c>
      <c r="Y89" s="200">
        <v>0</v>
      </c>
      <c r="Z89" s="200">
        <v>2.0099999999999998</v>
      </c>
      <c r="AA89" s="200">
        <v>1.31</v>
      </c>
      <c r="AB89" s="200">
        <v>0</v>
      </c>
      <c r="AC89" s="200">
        <v>24.89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5.66</v>
      </c>
      <c r="AJ89" s="200">
        <v>0</v>
      </c>
      <c r="AK89" s="200">
        <v>4.66</v>
      </c>
      <c r="AL89" s="200">
        <v>0</v>
      </c>
      <c r="AM89" s="200">
        <v>0</v>
      </c>
      <c r="AN89" s="200">
        <v>0</v>
      </c>
      <c r="AO89" s="200">
        <v>292.62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15.4</v>
      </c>
      <c r="K90" s="200">
        <v>16.899999999999999</v>
      </c>
      <c r="L90" s="200">
        <v>0.4</v>
      </c>
      <c r="M90" s="200">
        <v>2.11</v>
      </c>
      <c r="N90" s="200">
        <v>1.71</v>
      </c>
      <c r="O90" s="200">
        <v>2.42</v>
      </c>
      <c r="P90" s="200">
        <v>0.56999999999999995</v>
      </c>
      <c r="Q90" s="200">
        <v>0.16</v>
      </c>
      <c r="R90" s="200">
        <v>0.61</v>
      </c>
      <c r="S90" s="200">
        <v>0.38</v>
      </c>
      <c r="T90" s="200">
        <v>0</v>
      </c>
      <c r="U90" s="200">
        <v>2.0499999999999998</v>
      </c>
      <c r="V90" s="200">
        <v>0.21</v>
      </c>
      <c r="W90" s="200">
        <v>0.5</v>
      </c>
      <c r="X90" s="200">
        <v>2.14</v>
      </c>
      <c r="Y90" s="200">
        <v>0</v>
      </c>
      <c r="Z90" s="200">
        <v>2.0099999999999998</v>
      </c>
      <c r="AA90" s="200">
        <v>1.31</v>
      </c>
      <c r="AB90" s="200">
        <v>0</v>
      </c>
      <c r="AC90" s="200">
        <v>24.89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5.66</v>
      </c>
      <c r="AJ90" s="200">
        <v>0</v>
      </c>
      <c r="AK90" s="200">
        <v>4.66</v>
      </c>
      <c r="AL90" s="200">
        <v>0</v>
      </c>
      <c r="AM90" s="200">
        <v>0</v>
      </c>
      <c r="AN90" s="200">
        <v>0</v>
      </c>
      <c r="AO90" s="200">
        <v>292.62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15.4</v>
      </c>
      <c r="K91" s="200">
        <v>16.899999999999999</v>
      </c>
      <c r="L91" s="200">
        <v>0.4</v>
      </c>
      <c r="M91" s="200">
        <v>2.11</v>
      </c>
      <c r="N91" s="200">
        <v>1.71</v>
      </c>
      <c r="O91" s="200">
        <v>2.42</v>
      </c>
      <c r="P91" s="200">
        <v>0.56999999999999995</v>
      </c>
      <c r="Q91" s="200">
        <v>0.16</v>
      </c>
      <c r="R91" s="200">
        <v>0.61</v>
      </c>
      <c r="S91" s="200">
        <v>0.38</v>
      </c>
      <c r="T91" s="200">
        <v>0</v>
      </c>
      <c r="U91" s="200">
        <v>2.0499999999999998</v>
      </c>
      <c r="V91" s="200">
        <v>0.21</v>
      </c>
      <c r="W91" s="200">
        <v>0.5</v>
      </c>
      <c r="X91" s="200">
        <v>2.14</v>
      </c>
      <c r="Y91" s="200">
        <v>0</v>
      </c>
      <c r="Z91" s="200">
        <v>2.0099999999999998</v>
      </c>
      <c r="AA91" s="200">
        <v>1.31</v>
      </c>
      <c r="AB91" s="200">
        <v>0</v>
      </c>
      <c r="AC91" s="200">
        <v>24.89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8.49</v>
      </c>
      <c r="AJ91" s="200">
        <v>0</v>
      </c>
      <c r="AK91" s="200">
        <v>4.66</v>
      </c>
      <c r="AL91" s="200">
        <v>0</v>
      </c>
      <c r="AM91" s="200">
        <v>0</v>
      </c>
      <c r="AN91" s="200">
        <v>0</v>
      </c>
      <c r="AO91" s="200">
        <v>292.62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15.4</v>
      </c>
      <c r="K92" s="200">
        <v>16.899999999999999</v>
      </c>
      <c r="L92" s="200">
        <v>0.4</v>
      </c>
      <c r="M92" s="200">
        <v>2.11</v>
      </c>
      <c r="N92" s="200">
        <v>1.71</v>
      </c>
      <c r="O92" s="200">
        <v>2.42</v>
      </c>
      <c r="P92" s="200">
        <v>0.56999999999999995</v>
      </c>
      <c r="Q92" s="200">
        <v>0.16</v>
      </c>
      <c r="R92" s="200">
        <v>0.61</v>
      </c>
      <c r="S92" s="200">
        <v>0.38</v>
      </c>
      <c r="T92" s="200">
        <v>0</v>
      </c>
      <c r="U92" s="200">
        <v>2.0499999999999998</v>
      </c>
      <c r="V92" s="200">
        <v>0.21</v>
      </c>
      <c r="W92" s="200">
        <v>0.5</v>
      </c>
      <c r="X92" s="200">
        <v>2.14</v>
      </c>
      <c r="Y92" s="200">
        <v>0</v>
      </c>
      <c r="Z92" s="200">
        <v>2.0099999999999998</v>
      </c>
      <c r="AA92" s="200">
        <v>1.31</v>
      </c>
      <c r="AB92" s="200">
        <v>0</v>
      </c>
      <c r="AC92" s="200">
        <v>24.89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8.49</v>
      </c>
      <c r="AJ92" s="200">
        <v>0</v>
      </c>
      <c r="AK92" s="200">
        <v>4.66</v>
      </c>
      <c r="AL92" s="200">
        <v>0</v>
      </c>
      <c r="AM92" s="200">
        <v>0</v>
      </c>
      <c r="AN92" s="200">
        <v>0</v>
      </c>
      <c r="AO92" s="200">
        <v>292.62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15.4</v>
      </c>
      <c r="K93" s="200">
        <v>16.899999999999999</v>
      </c>
      <c r="L93" s="200">
        <v>0.4</v>
      </c>
      <c r="M93" s="200">
        <v>2.11</v>
      </c>
      <c r="N93" s="200">
        <v>1.71</v>
      </c>
      <c r="O93" s="200">
        <v>2.42</v>
      </c>
      <c r="P93" s="200">
        <v>0.56999999999999995</v>
      </c>
      <c r="Q93" s="200">
        <v>0.16</v>
      </c>
      <c r="R93" s="200">
        <v>0.61</v>
      </c>
      <c r="S93" s="200">
        <v>0.38</v>
      </c>
      <c r="T93" s="200">
        <v>0</v>
      </c>
      <c r="U93" s="200">
        <v>2.0499999999999998</v>
      </c>
      <c r="V93" s="200">
        <v>0.21</v>
      </c>
      <c r="W93" s="200">
        <v>0.5</v>
      </c>
      <c r="X93" s="200">
        <v>2.14</v>
      </c>
      <c r="Y93" s="200">
        <v>0</v>
      </c>
      <c r="Z93" s="200">
        <v>2.0099999999999998</v>
      </c>
      <c r="AA93" s="200">
        <v>1.31</v>
      </c>
      <c r="AB93" s="200">
        <v>0</v>
      </c>
      <c r="AC93" s="200">
        <v>24.89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8.49</v>
      </c>
      <c r="AJ93" s="200">
        <v>0</v>
      </c>
      <c r="AK93" s="200">
        <v>4.66</v>
      </c>
      <c r="AL93" s="200">
        <v>0</v>
      </c>
      <c r="AM93" s="200">
        <v>0</v>
      </c>
      <c r="AN93" s="200">
        <v>0</v>
      </c>
      <c r="AO93" s="200">
        <v>292.62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15.4</v>
      </c>
      <c r="K94" s="200">
        <v>16.899999999999999</v>
      </c>
      <c r="L94" s="200">
        <v>0.4</v>
      </c>
      <c r="M94" s="200">
        <v>2.11</v>
      </c>
      <c r="N94" s="200">
        <v>1.71</v>
      </c>
      <c r="O94" s="200">
        <v>2.42</v>
      </c>
      <c r="P94" s="200">
        <v>0.56999999999999995</v>
      </c>
      <c r="Q94" s="200">
        <v>0.16</v>
      </c>
      <c r="R94" s="200">
        <v>0.61</v>
      </c>
      <c r="S94" s="200">
        <v>0.38</v>
      </c>
      <c r="T94" s="200">
        <v>0</v>
      </c>
      <c r="U94" s="200">
        <v>2.0499999999999998</v>
      </c>
      <c r="V94" s="200">
        <v>0.21</v>
      </c>
      <c r="W94" s="200">
        <v>0.5</v>
      </c>
      <c r="X94" s="200">
        <v>2.14</v>
      </c>
      <c r="Y94" s="200">
        <v>0</v>
      </c>
      <c r="Z94" s="200">
        <v>2.0099999999999998</v>
      </c>
      <c r="AA94" s="200">
        <v>1.31</v>
      </c>
      <c r="AB94" s="200">
        <v>0</v>
      </c>
      <c r="AC94" s="200">
        <v>24.89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8.49</v>
      </c>
      <c r="AJ94" s="200">
        <v>0</v>
      </c>
      <c r="AK94" s="200">
        <v>4.66</v>
      </c>
      <c r="AL94" s="200">
        <v>0</v>
      </c>
      <c r="AM94" s="200">
        <v>0</v>
      </c>
      <c r="AN94" s="200">
        <v>0</v>
      </c>
      <c r="AO94" s="200">
        <v>292.62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15.4</v>
      </c>
      <c r="K95" s="200">
        <v>16.899999999999999</v>
      </c>
      <c r="L95" s="200">
        <v>0.4</v>
      </c>
      <c r="M95" s="200">
        <v>2.11</v>
      </c>
      <c r="N95" s="200">
        <v>1.71</v>
      </c>
      <c r="O95" s="200">
        <v>2.42</v>
      </c>
      <c r="P95" s="200">
        <v>0.56999999999999995</v>
      </c>
      <c r="Q95" s="200">
        <v>0.16</v>
      </c>
      <c r="R95" s="200">
        <v>0.61</v>
      </c>
      <c r="S95" s="200">
        <v>0.38</v>
      </c>
      <c r="T95" s="200">
        <v>0</v>
      </c>
      <c r="U95" s="200">
        <v>2.0499999999999998</v>
      </c>
      <c r="V95" s="200">
        <v>0.21</v>
      </c>
      <c r="W95" s="200">
        <v>0.5</v>
      </c>
      <c r="X95" s="200">
        <v>2.14</v>
      </c>
      <c r="Y95" s="200">
        <v>0</v>
      </c>
      <c r="Z95" s="200">
        <v>2.0099999999999998</v>
      </c>
      <c r="AA95" s="200">
        <v>1.31</v>
      </c>
      <c r="AB95" s="200">
        <v>0</v>
      </c>
      <c r="AC95" s="200">
        <v>24.89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8.49</v>
      </c>
      <c r="AJ95" s="200">
        <v>0</v>
      </c>
      <c r="AK95" s="200">
        <v>4.66</v>
      </c>
      <c r="AL95" s="200">
        <v>0</v>
      </c>
      <c r="AM95" s="200">
        <v>0</v>
      </c>
      <c r="AN95" s="200">
        <v>0</v>
      </c>
      <c r="AO95" s="200">
        <v>292.62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15.4</v>
      </c>
      <c r="K96" s="200">
        <v>16.899999999999999</v>
      </c>
      <c r="L96" s="200">
        <v>0.4</v>
      </c>
      <c r="M96" s="200">
        <v>2.11</v>
      </c>
      <c r="N96" s="200">
        <v>1.71</v>
      </c>
      <c r="O96" s="200">
        <v>2.42</v>
      </c>
      <c r="P96" s="200">
        <v>0.56999999999999995</v>
      </c>
      <c r="Q96" s="200">
        <v>0.16</v>
      </c>
      <c r="R96" s="200">
        <v>0.61</v>
      </c>
      <c r="S96" s="200">
        <v>0.38</v>
      </c>
      <c r="T96" s="200">
        <v>0</v>
      </c>
      <c r="U96" s="200">
        <v>2.0499999999999998</v>
      </c>
      <c r="V96" s="200">
        <v>0.21</v>
      </c>
      <c r="W96" s="200">
        <v>0.5</v>
      </c>
      <c r="X96" s="200">
        <v>2.14</v>
      </c>
      <c r="Y96" s="200">
        <v>0</v>
      </c>
      <c r="Z96" s="200">
        <v>2.0099999999999998</v>
      </c>
      <c r="AA96" s="200">
        <v>1.31</v>
      </c>
      <c r="AB96" s="200">
        <v>0</v>
      </c>
      <c r="AC96" s="200">
        <v>24.89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8.49</v>
      </c>
      <c r="AJ96" s="200">
        <v>0</v>
      </c>
      <c r="AK96" s="200">
        <v>4.66</v>
      </c>
      <c r="AL96" s="200">
        <v>0</v>
      </c>
      <c r="AM96" s="200">
        <v>0</v>
      </c>
      <c r="AN96" s="200">
        <v>0</v>
      </c>
      <c r="AO96" s="200">
        <v>292.62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15.4</v>
      </c>
      <c r="K97" s="200">
        <v>16.899999999999999</v>
      </c>
      <c r="L97" s="200">
        <v>0.4</v>
      </c>
      <c r="M97" s="200">
        <v>2.11</v>
      </c>
      <c r="N97" s="200">
        <v>1.71</v>
      </c>
      <c r="O97" s="200">
        <v>2.42</v>
      </c>
      <c r="P97" s="200">
        <v>0.56999999999999995</v>
      </c>
      <c r="Q97" s="200">
        <v>0.16</v>
      </c>
      <c r="R97" s="200">
        <v>0.61</v>
      </c>
      <c r="S97" s="200">
        <v>0.38</v>
      </c>
      <c r="T97" s="200">
        <v>0</v>
      </c>
      <c r="U97" s="200">
        <v>2.0499999999999998</v>
      </c>
      <c r="V97" s="200">
        <v>0.21</v>
      </c>
      <c r="W97" s="200">
        <v>0.5</v>
      </c>
      <c r="X97" s="200">
        <v>2.14</v>
      </c>
      <c r="Y97" s="200">
        <v>0</v>
      </c>
      <c r="Z97" s="200">
        <v>2.0099999999999998</v>
      </c>
      <c r="AA97" s="200">
        <v>1.31</v>
      </c>
      <c r="AB97" s="200">
        <v>0</v>
      </c>
      <c r="AC97" s="200">
        <v>26.07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8.49</v>
      </c>
      <c r="AJ97" s="200">
        <v>0</v>
      </c>
      <c r="AK97" s="200">
        <v>4.66</v>
      </c>
      <c r="AL97" s="200">
        <v>0</v>
      </c>
      <c r="AM97" s="200">
        <v>0</v>
      </c>
      <c r="AN97" s="200">
        <v>0</v>
      </c>
      <c r="AO97" s="200">
        <v>292.62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15.4</v>
      </c>
      <c r="K98" s="200">
        <v>16.899999999999999</v>
      </c>
      <c r="L98" s="200">
        <v>0.4</v>
      </c>
      <c r="M98" s="200">
        <v>2.11</v>
      </c>
      <c r="N98" s="200">
        <v>1.71</v>
      </c>
      <c r="O98" s="200">
        <v>2.42</v>
      </c>
      <c r="P98" s="200">
        <v>0.56999999999999995</v>
      </c>
      <c r="Q98" s="200">
        <v>0.16</v>
      </c>
      <c r="R98" s="200">
        <v>0.61</v>
      </c>
      <c r="S98" s="200">
        <v>0.38</v>
      </c>
      <c r="T98" s="200">
        <v>0</v>
      </c>
      <c r="U98" s="200">
        <v>2.0499999999999998</v>
      </c>
      <c r="V98" s="200">
        <v>0.21</v>
      </c>
      <c r="W98" s="200">
        <v>0.5</v>
      </c>
      <c r="X98" s="200">
        <v>2.14</v>
      </c>
      <c r="Y98" s="200">
        <v>0</v>
      </c>
      <c r="Z98" s="200">
        <v>2.0099999999999998</v>
      </c>
      <c r="AA98" s="200">
        <v>1.31</v>
      </c>
      <c r="AB98" s="200">
        <v>0</v>
      </c>
      <c r="AC98" s="200">
        <v>26.07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8.49</v>
      </c>
      <c r="AJ98" s="200">
        <v>0</v>
      </c>
      <c r="AK98" s="200">
        <v>4.66</v>
      </c>
      <c r="AL98" s="200">
        <v>0</v>
      </c>
      <c r="AM98" s="200">
        <v>0</v>
      </c>
      <c r="AN98" s="200">
        <v>0</v>
      </c>
      <c r="AO98" s="200">
        <v>292.62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0.37200000000000027</v>
      </c>
      <c r="K99">
        <f t="shared" si="0"/>
        <v>1.9853649999999987</v>
      </c>
      <c r="L99">
        <f t="shared" si="0"/>
        <v>9.9599999999999828E-3</v>
      </c>
      <c r="M99">
        <f t="shared" si="0"/>
        <v>5.0520000000000113E-2</v>
      </c>
      <c r="N99">
        <f t="shared" si="0"/>
        <v>4.1039999999999993E-2</v>
      </c>
      <c r="O99">
        <f t="shared" si="0"/>
        <v>5.8079999999999882E-2</v>
      </c>
      <c r="P99">
        <f t="shared" si="0"/>
        <v>1.3680000000000005E-2</v>
      </c>
      <c r="Q99">
        <f t="shared" si="0"/>
        <v>4.0050000000000025E-3</v>
      </c>
      <c r="R99">
        <f t="shared" si="0"/>
        <v>1.9742499999999989E-2</v>
      </c>
      <c r="S99">
        <f t="shared" si="0"/>
        <v>1.0120000000000007E-2</v>
      </c>
      <c r="T99">
        <f t="shared" si="0"/>
        <v>0</v>
      </c>
      <c r="U99">
        <f t="shared" si="0"/>
        <v>4.920000000000007E-2</v>
      </c>
      <c r="V99">
        <f t="shared" si="0"/>
        <v>5.0400000000000115E-3</v>
      </c>
      <c r="W99">
        <f t="shared" si="0"/>
        <v>1.1829999999999992E-2</v>
      </c>
      <c r="X99">
        <f t="shared" si="0"/>
        <v>5.1359999999999878E-2</v>
      </c>
      <c r="Y99">
        <f t="shared" si="0"/>
        <v>0</v>
      </c>
      <c r="Z99">
        <f t="shared" si="0"/>
        <v>4.823999999999995E-2</v>
      </c>
      <c r="AA99">
        <f t="shared" si="0"/>
        <v>3.1440000000000037E-2</v>
      </c>
      <c r="AB99">
        <f t="shared" si="0"/>
        <v>0</v>
      </c>
      <c r="AC99">
        <f t="shared" si="0"/>
        <v>0.55982500000000035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0.17316000000000004</v>
      </c>
      <c r="AJ99">
        <f t="shared" si="0"/>
        <v>0</v>
      </c>
      <c r="AK99">
        <f t="shared" si="0"/>
        <v>0.50073999999999952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8.91</v>
      </c>
      <c r="K3" s="200">
        <v>5.45</v>
      </c>
      <c r="L3" s="200">
        <v>2.1</v>
      </c>
      <c r="M3" s="200">
        <v>0</v>
      </c>
      <c r="N3" s="200">
        <v>1</v>
      </c>
      <c r="O3" s="200">
        <v>1.67</v>
      </c>
      <c r="P3" s="200">
        <v>1.44</v>
      </c>
      <c r="Q3" s="200">
        <v>0.09</v>
      </c>
      <c r="R3" s="200">
        <v>0.36</v>
      </c>
      <c r="S3" s="200">
        <v>0.22</v>
      </c>
      <c r="T3" s="200">
        <v>0</v>
      </c>
      <c r="U3" s="200">
        <v>9.65</v>
      </c>
      <c r="V3" s="200">
        <v>0.12</v>
      </c>
      <c r="W3" s="200">
        <v>0.28999999999999998</v>
      </c>
      <c r="X3" s="200">
        <v>1.24</v>
      </c>
      <c r="Y3" s="200">
        <v>0</v>
      </c>
      <c r="Z3" s="200">
        <v>1.1599999999999999</v>
      </c>
      <c r="AA3" s="200">
        <v>0.76</v>
      </c>
      <c r="AB3" s="200">
        <v>0</v>
      </c>
      <c r="AC3" s="200">
        <v>11.48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4.82</v>
      </c>
      <c r="AJ3" s="200">
        <v>0</v>
      </c>
      <c r="AK3" s="200">
        <v>2.33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8.91</v>
      </c>
      <c r="K4" s="200">
        <v>5.45</v>
      </c>
      <c r="L4" s="200">
        <v>2.1</v>
      </c>
      <c r="M4" s="200">
        <v>0</v>
      </c>
      <c r="N4" s="200">
        <v>1</v>
      </c>
      <c r="O4" s="200">
        <v>1.67</v>
      </c>
      <c r="P4" s="200">
        <v>1.44</v>
      </c>
      <c r="Q4" s="200">
        <v>0.09</v>
      </c>
      <c r="R4" s="200">
        <v>0.36</v>
      </c>
      <c r="S4" s="200">
        <v>0.22</v>
      </c>
      <c r="T4" s="200">
        <v>0</v>
      </c>
      <c r="U4" s="200">
        <v>9.65</v>
      </c>
      <c r="V4" s="200">
        <v>0.12</v>
      </c>
      <c r="W4" s="200">
        <v>0.28999999999999998</v>
      </c>
      <c r="X4" s="200">
        <v>1.24</v>
      </c>
      <c r="Y4" s="200">
        <v>0</v>
      </c>
      <c r="Z4" s="200">
        <v>1.1599999999999999</v>
      </c>
      <c r="AA4" s="200">
        <v>0.76</v>
      </c>
      <c r="AB4" s="200">
        <v>0</v>
      </c>
      <c r="AC4" s="200">
        <v>11.48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4.82</v>
      </c>
      <c r="AJ4" s="200">
        <v>0</v>
      </c>
      <c r="AK4" s="200">
        <v>2.33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8.91</v>
      </c>
      <c r="K5" s="200">
        <v>5.45</v>
      </c>
      <c r="L5" s="200">
        <v>2.1</v>
      </c>
      <c r="M5" s="200">
        <v>0</v>
      </c>
      <c r="N5" s="200">
        <v>1</v>
      </c>
      <c r="O5" s="200">
        <v>1.67</v>
      </c>
      <c r="P5" s="200">
        <v>1.44</v>
      </c>
      <c r="Q5" s="200">
        <v>0.09</v>
      </c>
      <c r="R5" s="200">
        <v>0.36</v>
      </c>
      <c r="S5" s="200">
        <v>0.22</v>
      </c>
      <c r="T5" s="200">
        <v>0</v>
      </c>
      <c r="U5" s="200">
        <v>9.65</v>
      </c>
      <c r="V5" s="200">
        <v>0.12</v>
      </c>
      <c r="W5" s="200">
        <v>0.28999999999999998</v>
      </c>
      <c r="X5" s="200">
        <v>1.24</v>
      </c>
      <c r="Y5" s="200">
        <v>0</v>
      </c>
      <c r="Z5" s="200">
        <v>1.1599999999999999</v>
      </c>
      <c r="AA5" s="200">
        <v>0.76</v>
      </c>
      <c r="AB5" s="200">
        <v>0</v>
      </c>
      <c r="AC5" s="200">
        <v>11.48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4.82</v>
      </c>
      <c r="AJ5" s="200">
        <v>0</v>
      </c>
      <c r="AK5" s="200">
        <v>2.33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8.91</v>
      </c>
      <c r="K6" s="200">
        <v>5.45</v>
      </c>
      <c r="L6" s="200">
        <v>2.1</v>
      </c>
      <c r="M6" s="200">
        <v>0</v>
      </c>
      <c r="N6" s="200">
        <v>1</v>
      </c>
      <c r="O6" s="200">
        <v>1.67</v>
      </c>
      <c r="P6" s="200">
        <v>1.44</v>
      </c>
      <c r="Q6" s="200">
        <v>0.09</v>
      </c>
      <c r="R6" s="200">
        <v>0.36</v>
      </c>
      <c r="S6" s="200">
        <v>0.22</v>
      </c>
      <c r="T6" s="200">
        <v>0</v>
      </c>
      <c r="U6" s="200">
        <v>9.65</v>
      </c>
      <c r="V6" s="200">
        <v>0.12</v>
      </c>
      <c r="W6" s="200">
        <v>0.28999999999999998</v>
      </c>
      <c r="X6" s="200">
        <v>1.24</v>
      </c>
      <c r="Y6" s="200">
        <v>0</v>
      </c>
      <c r="Z6" s="200">
        <v>1.1599999999999999</v>
      </c>
      <c r="AA6" s="200">
        <v>0.76</v>
      </c>
      <c r="AB6" s="200">
        <v>0</v>
      </c>
      <c r="AC6" s="200">
        <v>11.48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4.82</v>
      </c>
      <c r="AJ6" s="200">
        <v>0</v>
      </c>
      <c r="AK6" s="200">
        <v>2.33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8.91</v>
      </c>
      <c r="K7" s="200">
        <v>5.45</v>
      </c>
      <c r="L7" s="200">
        <v>2.1</v>
      </c>
      <c r="M7" s="200">
        <v>0</v>
      </c>
      <c r="N7" s="200">
        <v>1</v>
      </c>
      <c r="O7" s="200">
        <v>1.67</v>
      </c>
      <c r="P7" s="200">
        <v>1.44</v>
      </c>
      <c r="Q7" s="200">
        <v>0.09</v>
      </c>
      <c r="R7" s="200">
        <v>0.36</v>
      </c>
      <c r="S7" s="200">
        <v>0.22</v>
      </c>
      <c r="T7" s="200">
        <v>0</v>
      </c>
      <c r="U7" s="200">
        <v>9.65</v>
      </c>
      <c r="V7" s="200">
        <v>0.12</v>
      </c>
      <c r="W7" s="200">
        <v>0.28999999999999998</v>
      </c>
      <c r="X7" s="200">
        <v>1.24</v>
      </c>
      <c r="Y7" s="200">
        <v>0</v>
      </c>
      <c r="Z7" s="200">
        <v>1.1599999999999999</v>
      </c>
      <c r="AA7" s="200">
        <v>0.76</v>
      </c>
      <c r="AB7" s="200">
        <v>0</v>
      </c>
      <c r="AC7" s="200">
        <v>11.48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4.82</v>
      </c>
      <c r="AJ7" s="200">
        <v>0</v>
      </c>
      <c r="AK7" s="200">
        <v>2.33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8.91</v>
      </c>
      <c r="K8" s="200">
        <v>5.45</v>
      </c>
      <c r="L8" s="200">
        <v>2.1</v>
      </c>
      <c r="M8" s="200">
        <v>0</v>
      </c>
      <c r="N8" s="200">
        <v>1</v>
      </c>
      <c r="O8" s="200">
        <v>1.67</v>
      </c>
      <c r="P8" s="200">
        <v>1.44</v>
      </c>
      <c r="Q8" s="200">
        <v>0.09</v>
      </c>
      <c r="R8" s="200">
        <v>0.36</v>
      </c>
      <c r="S8" s="200">
        <v>0.22</v>
      </c>
      <c r="T8" s="200">
        <v>0</v>
      </c>
      <c r="U8" s="200">
        <v>9.65</v>
      </c>
      <c r="V8" s="200">
        <v>0.12</v>
      </c>
      <c r="W8" s="200">
        <v>0.28999999999999998</v>
      </c>
      <c r="X8" s="200">
        <v>1.24</v>
      </c>
      <c r="Y8" s="200">
        <v>0</v>
      </c>
      <c r="Z8" s="200">
        <v>1.1599999999999999</v>
      </c>
      <c r="AA8" s="200">
        <v>0.76</v>
      </c>
      <c r="AB8" s="200">
        <v>0</v>
      </c>
      <c r="AC8" s="200">
        <v>11.48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4.82</v>
      </c>
      <c r="AJ8" s="200">
        <v>0</v>
      </c>
      <c r="AK8" s="200">
        <v>2.33</v>
      </c>
      <c r="AL8" s="200">
        <v>0</v>
      </c>
      <c r="AM8" s="200">
        <v>0</v>
      </c>
      <c r="AN8" s="200">
        <v>0</v>
      </c>
      <c r="AO8" s="200">
        <v>146.63999999999999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8.91</v>
      </c>
      <c r="K9" s="200">
        <v>5.45</v>
      </c>
      <c r="L9" s="200">
        <v>2.1</v>
      </c>
      <c r="M9" s="200">
        <v>0</v>
      </c>
      <c r="N9" s="200">
        <v>1</v>
      </c>
      <c r="O9" s="200">
        <v>1.67</v>
      </c>
      <c r="P9" s="200">
        <v>1.44</v>
      </c>
      <c r="Q9" s="200">
        <v>0.09</v>
      </c>
      <c r="R9" s="200">
        <v>0.36</v>
      </c>
      <c r="S9" s="200">
        <v>0.22</v>
      </c>
      <c r="T9" s="200">
        <v>0</v>
      </c>
      <c r="U9" s="200">
        <v>9.65</v>
      </c>
      <c r="V9" s="200">
        <v>0.12</v>
      </c>
      <c r="W9" s="200">
        <v>0.28999999999999998</v>
      </c>
      <c r="X9" s="200">
        <v>1.24</v>
      </c>
      <c r="Y9" s="200">
        <v>0</v>
      </c>
      <c r="Z9" s="200">
        <v>1.1599999999999999</v>
      </c>
      <c r="AA9" s="200">
        <v>0.76</v>
      </c>
      <c r="AB9" s="200">
        <v>0</v>
      </c>
      <c r="AC9" s="200">
        <v>11.83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4.82</v>
      </c>
      <c r="AJ9" s="200">
        <v>0</v>
      </c>
      <c r="AK9" s="200">
        <v>2.33</v>
      </c>
      <c r="AL9" s="200">
        <v>0</v>
      </c>
      <c r="AM9" s="200">
        <v>0</v>
      </c>
      <c r="AN9" s="200">
        <v>0</v>
      </c>
      <c r="AO9" s="200">
        <v>146.63999999999999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8.91</v>
      </c>
      <c r="K10" s="200">
        <v>5.45</v>
      </c>
      <c r="L10" s="200">
        <v>2.1</v>
      </c>
      <c r="M10" s="200">
        <v>0</v>
      </c>
      <c r="N10" s="200">
        <v>1</v>
      </c>
      <c r="O10" s="200">
        <v>1.67</v>
      </c>
      <c r="P10" s="200">
        <v>1.44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9.65</v>
      </c>
      <c r="V10" s="200">
        <v>0.12</v>
      </c>
      <c r="W10" s="200">
        <v>0.28999999999999998</v>
      </c>
      <c r="X10" s="200">
        <v>1.24</v>
      </c>
      <c r="Y10" s="200">
        <v>0</v>
      </c>
      <c r="Z10" s="200">
        <v>1.1599999999999999</v>
      </c>
      <c r="AA10" s="200">
        <v>0.76</v>
      </c>
      <c r="AB10" s="200">
        <v>0</v>
      </c>
      <c r="AC10" s="200">
        <v>11.83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4.82</v>
      </c>
      <c r="AJ10" s="200">
        <v>0</v>
      </c>
      <c r="AK10" s="200">
        <v>2.33</v>
      </c>
      <c r="AL10" s="200">
        <v>0</v>
      </c>
      <c r="AM10" s="200">
        <v>0</v>
      </c>
      <c r="AN10" s="200">
        <v>0</v>
      </c>
      <c r="AO10" s="200">
        <v>146.63999999999999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8.91</v>
      </c>
      <c r="K11" s="200">
        <v>44.15</v>
      </c>
      <c r="L11" s="200">
        <v>4.13</v>
      </c>
      <c r="M11" s="200">
        <v>0</v>
      </c>
      <c r="N11" s="200">
        <v>1</v>
      </c>
      <c r="O11" s="200">
        <v>1.67</v>
      </c>
      <c r="P11" s="200">
        <v>1.44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9.65</v>
      </c>
      <c r="V11" s="200">
        <v>0.12</v>
      </c>
      <c r="W11" s="200">
        <v>0.28999999999999998</v>
      </c>
      <c r="X11" s="200">
        <v>1.24</v>
      </c>
      <c r="Y11" s="200">
        <v>0</v>
      </c>
      <c r="Z11" s="200">
        <v>1.1599999999999999</v>
      </c>
      <c r="AA11" s="200">
        <v>0.76</v>
      </c>
      <c r="AB11" s="200">
        <v>0</v>
      </c>
      <c r="AC11" s="200">
        <v>11.83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4.82</v>
      </c>
      <c r="AJ11" s="200">
        <v>0</v>
      </c>
      <c r="AK11" s="200">
        <v>1.63</v>
      </c>
      <c r="AL11" s="200">
        <v>0</v>
      </c>
      <c r="AM11" s="200">
        <v>0</v>
      </c>
      <c r="AN11" s="200">
        <v>0</v>
      </c>
      <c r="AO11" s="200">
        <v>146.63999999999999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8.91</v>
      </c>
      <c r="K12" s="200">
        <v>44.15</v>
      </c>
      <c r="L12" s="200">
        <v>4.13</v>
      </c>
      <c r="M12" s="200">
        <v>0</v>
      </c>
      <c r="N12" s="200">
        <v>1</v>
      </c>
      <c r="O12" s="200">
        <v>1.67</v>
      </c>
      <c r="P12" s="200">
        <v>1.44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9.65</v>
      </c>
      <c r="V12" s="200">
        <v>0.12</v>
      </c>
      <c r="W12" s="200">
        <v>0.28999999999999998</v>
      </c>
      <c r="X12" s="200">
        <v>1.24</v>
      </c>
      <c r="Y12" s="200">
        <v>0</v>
      </c>
      <c r="Z12" s="200">
        <v>1.1599999999999999</v>
      </c>
      <c r="AA12" s="200">
        <v>0.76</v>
      </c>
      <c r="AB12" s="200">
        <v>0</v>
      </c>
      <c r="AC12" s="200">
        <v>11.83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4.82</v>
      </c>
      <c r="AJ12" s="200">
        <v>0</v>
      </c>
      <c r="AK12" s="200">
        <v>1.63</v>
      </c>
      <c r="AL12" s="200">
        <v>0</v>
      </c>
      <c r="AM12" s="200">
        <v>0</v>
      </c>
      <c r="AN12" s="200">
        <v>0</v>
      </c>
      <c r="AO12" s="200">
        <v>146.63999999999999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8.91</v>
      </c>
      <c r="K13" s="200">
        <v>20.86</v>
      </c>
      <c r="L13" s="200">
        <v>4.13</v>
      </c>
      <c r="M13" s="200">
        <v>0</v>
      </c>
      <c r="N13" s="200">
        <v>1</v>
      </c>
      <c r="O13" s="200">
        <v>1.67</v>
      </c>
      <c r="P13" s="200">
        <v>1.44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9.65</v>
      </c>
      <c r="V13" s="200">
        <v>0.12</v>
      </c>
      <c r="W13" s="200">
        <v>0.28999999999999998</v>
      </c>
      <c r="X13" s="200">
        <v>1.24</v>
      </c>
      <c r="Y13" s="200">
        <v>0</v>
      </c>
      <c r="Z13" s="200">
        <v>1.1599999999999999</v>
      </c>
      <c r="AA13" s="200">
        <v>0.76</v>
      </c>
      <c r="AB13" s="200">
        <v>0</v>
      </c>
      <c r="AC13" s="200">
        <v>11.83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4.82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146.63999999999999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8.91</v>
      </c>
      <c r="K14" s="200">
        <v>31.32</v>
      </c>
      <c r="L14" s="200">
        <v>4.13</v>
      </c>
      <c r="M14" s="200">
        <v>0</v>
      </c>
      <c r="N14" s="200">
        <v>1</v>
      </c>
      <c r="O14" s="200">
        <v>1.67</v>
      </c>
      <c r="P14" s="200">
        <v>1.44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9.65</v>
      </c>
      <c r="V14" s="200">
        <v>0.12</v>
      </c>
      <c r="W14" s="200">
        <v>0.28999999999999998</v>
      </c>
      <c r="X14" s="200">
        <v>1.24</v>
      </c>
      <c r="Y14" s="200">
        <v>0</v>
      </c>
      <c r="Z14" s="200">
        <v>1.1599999999999999</v>
      </c>
      <c r="AA14" s="200">
        <v>0.76</v>
      </c>
      <c r="AB14" s="200">
        <v>0</v>
      </c>
      <c r="AC14" s="200">
        <v>12.03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4.82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146.63999999999999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8.91</v>
      </c>
      <c r="K15" s="200">
        <v>53.83</v>
      </c>
      <c r="L15" s="200">
        <v>4.13</v>
      </c>
      <c r="M15" s="200">
        <v>0</v>
      </c>
      <c r="N15" s="200">
        <v>1</v>
      </c>
      <c r="O15" s="200">
        <v>1.67</v>
      </c>
      <c r="P15" s="200">
        <v>1.44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9.65</v>
      </c>
      <c r="V15" s="200">
        <v>0.12</v>
      </c>
      <c r="W15" s="200">
        <v>0.28999999999999998</v>
      </c>
      <c r="X15" s="200">
        <v>1.24</v>
      </c>
      <c r="Y15" s="200">
        <v>0</v>
      </c>
      <c r="Z15" s="200">
        <v>1.1599999999999999</v>
      </c>
      <c r="AA15" s="200">
        <v>0.76</v>
      </c>
      <c r="AB15" s="200">
        <v>0</v>
      </c>
      <c r="AC15" s="200">
        <v>12.03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4.82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146.63999999999999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8.91</v>
      </c>
      <c r="K16" s="200">
        <v>53.83</v>
      </c>
      <c r="L16" s="200">
        <v>4.13</v>
      </c>
      <c r="M16" s="200">
        <v>0</v>
      </c>
      <c r="N16" s="200">
        <v>1</v>
      </c>
      <c r="O16" s="200">
        <v>1.67</v>
      </c>
      <c r="P16" s="200">
        <v>1.44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9.65</v>
      </c>
      <c r="V16" s="200">
        <v>0.12</v>
      </c>
      <c r="W16" s="200">
        <v>0.28999999999999998</v>
      </c>
      <c r="X16" s="200">
        <v>1.24</v>
      </c>
      <c r="Y16" s="200">
        <v>0</v>
      </c>
      <c r="Z16" s="200">
        <v>1.1599999999999999</v>
      </c>
      <c r="AA16" s="200">
        <v>0.76</v>
      </c>
      <c r="AB16" s="200">
        <v>0</v>
      </c>
      <c r="AC16" s="200">
        <v>12.03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4.82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146.63999999999999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8.91</v>
      </c>
      <c r="K17" s="200">
        <v>58.66</v>
      </c>
      <c r="L17" s="200">
        <v>4.13</v>
      </c>
      <c r="M17" s="200">
        <v>0</v>
      </c>
      <c r="N17" s="200">
        <v>1</v>
      </c>
      <c r="O17" s="200">
        <v>1.67</v>
      </c>
      <c r="P17" s="200">
        <v>1.44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9.65</v>
      </c>
      <c r="V17" s="200">
        <v>0.12</v>
      </c>
      <c r="W17" s="200">
        <v>0.28999999999999998</v>
      </c>
      <c r="X17" s="200">
        <v>1.24</v>
      </c>
      <c r="Y17" s="200">
        <v>0</v>
      </c>
      <c r="Z17" s="200">
        <v>1.1599999999999999</v>
      </c>
      <c r="AA17" s="200">
        <v>0.76</v>
      </c>
      <c r="AB17" s="200">
        <v>0</v>
      </c>
      <c r="AC17" s="200">
        <v>12.03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4.82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146.63999999999999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8.91</v>
      </c>
      <c r="K18" s="200">
        <v>58.66</v>
      </c>
      <c r="L18" s="200">
        <v>4.13</v>
      </c>
      <c r="M18" s="200">
        <v>0</v>
      </c>
      <c r="N18" s="200">
        <v>1</v>
      </c>
      <c r="O18" s="200">
        <v>1.67</v>
      </c>
      <c r="P18" s="200">
        <v>1.44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9.65</v>
      </c>
      <c r="V18" s="200">
        <v>0.12</v>
      </c>
      <c r="W18" s="200">
        <v>0.28999999999999998</v>
      </c>
      <c r="X18" s="200">
        <v>1.24</v>
      </c>
      <c r="Y18" s="200">
        <v>0</v>
      </c>
      <c r="Z18" s="200">
        <v>1.1599999999999999</v>
      </c>
      <c r="AA18" s="200">
        <v>0.76</v>
      </c>
      <c r="AB18" s="200">
        <v>0</v>
      </c>
      <c r="AC18" s="200">
        <v>12.03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4.82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146.63999999999999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8.91</v>
      </c>
      <c r="K19" s="200">
        <v>63.5</v>
      </c>
      <c r="L19" s="200">
        <v>4.13</v>
      </c>
      <c r="M19" s="200">
        <v>0</v>
      </c>
      <c r="N19" s="200">
        <v>1</v>
      </c>
      <c r="O19" s="200">
        <v>1.67</v>
      </c>
      <c r="P19" s="200">
        <v>1.44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9.65</v>
      </c>
      <c r="V19" s="200">
        <v>0.12</v>
      </c>
      <c r="W19" s="200">
        <v>0.28999999999999998</v>
      </c>
      <c r="X19" s="200">
        <v>1.24</v>
      </c>
      <c r="Y19" s="200">
        <v>0</v>
      </c>
      <c r="Z19" s="200">
        <v>1.1599999999999999</v>
      </c>
      <c r="AA19" s="200">
        <v>0.76</v>
      </c>
      <c r="AB19" s="200">
        <v>0</v>
      </c>
      <c r="AC19" s="200">
        <v>12.03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4.82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146.63999999999999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8.91</v>
      </c>
      <c r="K20" s="200">
        <v>43.47</v>
      </c>
      <c r="L20" s="200">
        <v>29.78</v>
      </c>
      <c r="M20" s="200">
        <v>0</v>
      </c>
      <c r="N20" s="200">
        <v>1</v>
      </c>
      <c r="O20" s="200">
        <v>1.67</v>
      </c>
      <c r="P20" s="200">
        <v>1.44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9.65</v>
      </c>
      <c r="V20" s="200">
        <v>0.12</v>
      </c>
      <c r="W20" s="200">
        <v>0.28999999999999998</v>
      </c>
      <c r="X20" s="200">
        <v>1.24</v>
      </c>
      <c r="Y20" s="200">
        <v>0</v>
      </c>
      <c r="Z20" s="200">
        <v>1.1599999999999999</v>
      </c>
      <c r="AA20" s="200">
        <v>0.76</v>
      </c>
      <c r="AB20" s="200">
        <v>0</v>
      </c>
      <c r="AC20" s="200">
        <v>12.03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4.82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146.63999999999999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8.91</v>
      </c>
      <c r="K21" s="200">
        <v>38.35</v>
      </c>
      <c r="L21" s="200">
        <v>30.9</v>
      </c>
      <c r="M21" s="200">
        <v>0</v>
      </c>
      <c r="N21" s="200">
        <v>1</v>
      </c>
      <c r="O21" s="200">
        <v>1.67</v>
      </c>
      <c r="P21" s="200">
        <v>1.44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9.65</v>
      </c>
      <c r="V21" s="200">
        <v>0.24</v>
      </c>
      <c r="W21" s="200">
        <v>0.56999999999999995</v>
      </c>
      <c r="X21" s="200">
        <v>2.44</v>
      </c>
      <c r="Y21" s="200">
        <v>0</v>
      </c>
      <c r="Z21" s="200">
        <v>1.1599999999999999</v>
      </c>
      <c r="AA21" s="200">
        <v>0.76</v>
      </c>
      <c r="AB21" s="200">
        <v>0</v>
      </c>
      <c r="AC21" s="200">
        <v>12.03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4.82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146.63999999999999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8.91</v>
      </c>
      <c r="K22" s="200">
        <v>52.86</v>
      </c>
      <c r="L22" s="200">
        <v>30.9</v>
      </c>
      <c r="M22" s="200">
        <v>0</v>
      </c>
      <c r="N22" s="200">
        <v>1</v>
      </c>
      <c r="O22" s="200">
        <v>1.67</v>
      </c>
      <c r="P22" s="200">
        <v>1.44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9.65</v>
      </c>
      <c r="V22" s="200">
        <v>0.24</v>
      </c>
      <c r="W22" s="200">
        <v>0.56999999999999995</v>
      </c>
      <c r="X22" s="200">
        <v>2.44</v>
      </c>
      <c r="Y22" s="200">
        <v>0</v>
      </c>
      <c r="Z22" s="200">
        <v>1.1599999999999999</v>
      </c>
      <c r="AA22" s="200">
        <v>0.76</v>
      </c>
      <c r="AB22" s="200">
        <v>0</v>
      </c>
      <c r="AC22" s="200">
        <v>12.03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4.82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146.63999999999999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8.91</v>
      </c>
      <c r="K23" s="200">
        <v>51.89</v>
      </c>
      <c r="L23" s="200">
        <v>42.11</v>
      </c>
      <c r="M23" s="200">
        <v>0</v>
      </c>
      <c r="N23" s="200">
        <v>1</v>
      </c>
      <c r="O23" s="200">
        <v>1.67</v>
      </c>
      <c r="P23" s="200">
        <v>1.44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9.65</v>
      </c>
      <c r="V23" s="200">
        <v>0.24</v>
      </c>
      <c r="W23" s="200">
        <v>0.56999999999999995</v>
      </c>
      <c r="X23" s="200">
        <v>2.44</v>
      </c>
      <c r="Y23" s="200">
        <v>0</v>
      </c>
      <c r="Z23" s="200">
        <v>1.1599999999999999</v>
      </c>
      <c r="AA23" s="200">
        <v>0.76</v>
      </c>
      <c r="AB23" s="200">
        <v>0</v>
      </c>
      <c r="AC23" s="200">
        <v>12.03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4.82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146.63999999999999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8.91</v>
      </c>
      <c r="K24" s="200">
        <v>58.66</v>
      </c>
      <c r="L24" s="200">
        <v>42.11</v>
      </c>
      <c r="M24" s="200">
        <v>0</v>
      </c>
      <c r="N24" s="200">
        <v>1</v>
      </c>
      <c r="O24" s="200">
        <v>1.67</v>
      </c>
      <c r="P24" s="200">
        <v>1.44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9.65</v>
      </c>
      <c r="V24" s="200">
        <v>0.24</v>
      </c>
      <c r="W24" s="200">
        <v>0.56999999999999995</v>
      </c>
      <c r="X24" s="200">
        <v>2.44</v>
      </c>
      <c r="Y24" s="200">
        <v>0</v>
      </c>
      <c r="Z24" s="200">
        <v>1.1599999999999999</v>
      </c>
      <c r="AA24" s="200">
        <v>0.76</v>
      </c>
      <c r="AB24" s="200">
        <v>0</v>
      </c>
      <c r="AC24" s="200">
        <v>12.03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4.82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146.63999999999999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8.91</v>
      </c>
      <c r="K25" s="200">
        <v>78</v>
      </c>
      <c r="L25" s="200">
        <v>42.82</v>
      </c>
      <c r="M25" s="200">
        <v>0</v>
      </c>
      <c r="N25" s="200">
        <v>1</v>
      </c>
      <c r="O25" s="200">
        <v>1.67</v>
      </c>
      <c r="P25" s="200">
        <v>1.44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9.65</v>
      </c>
      <c r="V25" s="200">
        <v>0.24</v>
      </c>
      <c r="W25" s="200">
        <v>0.56999999999999995</v>
      </c>
      <c r="X25" s="200">
        <v>2.44</v>
      </c>
      <c r="Y25" s="200">
        <v>0</v>
      </c>
      <c r="Z25" s="200">
        <v>1.1599999999999999</v>
      </c>
      <c r="AA25" s="200">
        <v>0.76</v>
      </c>
      <c r="AB25" s="200">
        <v>0</v>
      </c>
      <c r="AC25" s="200">
        <v>12.03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4.82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146.63999999999999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8.91</v>
      </c>
      <c r="K26" s="200">
        <v>87.67</v>
      </c>
      <c r="L26" s="200">
        <v>42.82</v>
      </c>
      <c r="M26" s="200">
        <v>0</v>
      </c>
      <c r="N26" s="200">
        <v>1</v>
      </c>
      <c r="O26" s="200">
        <v>1.67</v>
      </c>
      <c r="P26" s="200">
        <v>1.44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9.65</v>
      </c>
      <c r="V26" s="200">
        <v>0.24</v>
      </c>
      <c r="W26" s="200">
        <v>0.56999999999999995</v>
      </c>
      <c r="X26" s="200">
        <v>2.44</v>
      </c>
      <c r="Y26" s="200">
        <v>0</v>
      </c>
      <c r="Z26" s="200">
        <v>1.1599999999999999</v>
      </c>
      <c r="AA26" s="200">
        <v>0.76</v>
      </c>
      <c r="AB26" s="200">
        <v>0</v>
      </c>
      <c r="AC26" s="200">
        <v>12.03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4.82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146.63999999999999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8.91</v>
      </c>
      <c r="K27" s="200">
        <v>58.66</v>
      </c>
      <c r="L27" s="200">
        <v>24.94</v>
      </c>
      <c r="M27" s="200">
        <v>0</v>
      </c>
      <c r="N27" s="200">
        <v>1</v>
      </c>
      <c r="O27" s="200">
        <v>1.67</v>
      </c>
      <c r="P27" s="200">
        <v>1.44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9.65</v>
      </c>
      <c r="V27" s="200">
        <v>0.24</v>
      </c>
      <c r="W27" s="200">
        <v>0.56999999999999995</v>
      </c>
      <c r="X27" s="200">
        <v>2.44</v>
      </c>
      <c r="Y27" s="200">
        <v>0</v>
      </c>
      <c r="Z27" s="200">
        <v>1.1599999999999999</v>
      </c>
      <c r="AA27" s="200">
        <v>0.76</v>
      </c>
      <c r="AB27" s="200">
        <v>0</v>
      </c>
      <c r="AC27" s="200">
        <v>11.68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4.82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146.63999999999999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8.91</v>
      </c>
      <c r="K28" s="200">
        <v>58.66</v>
      </c>
      <c r="L28" s="200">
        <v>24.94</v>
      </c>
      <c r="M28" s="200">
        <v>0</v>
      </c>
      <c r="N28" s="200">
        <v>1</v>
      </c>
      <c r="O28" s="200">
        <v>1.67</v>
      </c>
      <c r="P28" s="200">
        <v>1.44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9.65</v>
      </c>
      <c r="V28" s="200">
        <v>0.24</v>
      </c>
      <c r="W28" s="200">
        <v>0.56999999999999995</v>
      </c>
      <c r="X28" s="200">
        <v>2.44</v>
      </c>
      <c r="Y28" s="200">
        <v>0</v>
      </c>
      <c r="Z28" s="200">
        <v>1.1599999999999999</v>
      </c>
      <c r="AA28" s="200">
        <v>0.76</v>
      </c>
      <c r="AB28" s="200">
        <v>0</v>
      </c>
      <c r="AC28" s="200">
        <v>11.68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4.82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146.63999999999999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8.91</v>
      </c>
      <c r="K29" s="200">
        <v>68.33</v>
      </c>
      <c r="L29" s="200">
        <v>37.39</v>
      </c>
      <c r="M29" s="200">
        <v>0</v>
      </c>
      <c r="N29" s="200">
        <v>1</v>
      </c>
      <c r="O29" s="200">
        <v>1.67</v>
      </c>
      <c r="P29" s="200">
        <v>1.44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9.65</v>
      </c>
      <c r="V29" s="200">
        <v>0.24</v>
      </c>
      <c r="W29" s="200">
        <v>0.56999999999999995</v>
      </c>
      <c r="X29" s="200">
        <v>2.44</v>
      </c>
      <c r="Y29" s="200">
        <v>0</v>
      </c>
      <c r="Z29" s="200">
        <v>1.1599999999999999</v>
      </c>
      <c r="AA29" s="200">
        <v>0.76</v>
      </c>
      <c r="AB29" s="200">
        <v>0</v>
      </c>
      <c r="AC29" s="200">
        <v>11.68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4.82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146.63999999999999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8.91</v>
      </c>
      <c r="K30" s="200">
        <v>92.69</v>
      </c>
      <c r="L30" s="200">
        <v>37.43</v>
      </c>
      <c r="M30" s="200">
        <v>0</v>
      </c>
      <c r="N30" s="200">
        <v>1</v>
      </c>
      <c r="O30" s="200">
        <v>1.67</v>
      </c>
      <c r="P30" s="200">
        <v>1.44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9.65</v>
      </c>
      <c r="V30" s="200">
        <v>3.62</v>
      </c>
      <c r="W30" s="200">
        <v>4</v>
      </c>
      <c r="X30" s="200">
        <v>22.97</v>
      </c>
      <c r="Y30" s="200">
        <v>0</v>
      </c>
      <c r="Z30" s="200">
        <v>1.1599999999999999</v>
      </c>
      <c r="AA30" s="200">
        <v>0.76</v>
      </c>
      <c r="AB30" s="200">
        <v>0</v>
      </c>
      <c r="AC30" s="200">
        <v>11.68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4.82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146.63999999999999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8.91</v>
      </c>
      <c r="K31" s="200">
        <v>92.69</v>
      </c>
      <c r="L31" s="200">
        <v>37.43</v>
      </c>
      <c r="M31" s="200">
        <v>0</v>
      </c>
      <c r="N31" s="200">
        <v>1</v>
      </c>
      <c r="O31" s="200">
        <v>1.67</v>
      </c>
      <c r="P31" s="200">
        <v>1.44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9.65</v>
      </c>
      <c r="V31" s="200">
        <v>3.62</v>
      </c>
      <c r="W31" s="200">
        <v>4</v>
      </c>
      <c r="X31" s="200">
        <v>22.97</v>
      </c>
      <c r="Y31" s="200">
        <v>0</v>
      </c>
      <c r="Z31" s="200">
        <v>1.1599999999999999</v>
      </c>
      <c r="AA31" s="200">
        <v>0.76</v>
      </c>
      <c r="AB31" s="200">
        <v>0</v>
      </c>
      <c r="AC31" s="200">
        <v>11.68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4.82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146.63999999999999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8.91</v>
      </c>
      <c r="K32" s="200">
        <v>92.69</v>
      </c>
      <c r="L32" s="200">
        <v>37.43</v>
      </c>
      <c r="M32" s="200">
        <v>0</v>
      </c>
      <c r="N32" s="200">
        <v>1</v>
      </c>
      <c r="O32" s="200">
        <v>1.67</v>
      </c>
      <c r="P32" s="200">
        <v>1.44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9.65</v>
      </c>
      <c r="V32" s="200">
        <v>3.62</v>
      </c>
      <c r="W32" s="200">
        <v>4</v>
      </c>
      <c r="X32" s="200">
        <v>22.97</v>
      </c>
      <c r="Y32" s="200">
        <v>0</v>
      </c>
      <c r="Z32" s="200">
        <v>1.1599999999999999</v>
      </c>
      <c r="AA32" s="200">
        <v>0.76</v>
      </c>
      <c r="AB32" s="200">
        <v>0</v>
      </c>
      <c r="AC32" s="200">
        <v>11.68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4.82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146.63999999999999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8.91</v>
      </c>
      <c r="K33" s="200">
        <v>92.69</v>
      </c>
      <c r="L33" s="200">
        <v>37.43</v>
      </c>
      <c r="M33" s="200">
        <v>0</v>
      </c>
      <c r="N33" s="200">
        <v>1</v>
      </c>
      <c r="O33" s="200">
        <v>1.67</v>
      </c>
      <c r="P33" s="200">
        <v>1.44</v>
      </c>
      <c r="Q33" s="200">
        <v>0.84</v>
      </c>
      <c r="R33" s="200">
        <v>8.84</v>
      </c>
      <c r="S33" s="200">
        <v>3.8</v>
      </c>
      <c r="T33" s="200">
        <v>0</v>
      </c>
      <c r="U33" s="200">
        <v>9.65</v>
      </c>
      <c r="V33" s="200">
        <v>3.62</v>
      </c>
      <c r="W33" s="200">
        <v>4</v>
      </c>
      <c r="X33" s="200">
        <v>22.97</v>
      </c>
      <c r="Y33" s="200">
        <v>0</v>
      </c>
      <c r="Z33" s="200">
        <v>1.1599999999999999</v>
      </c>
      <c r="AA33" s="200">
        <v>0.76</v>
      </c>
      <c r="AB33" s="200">
        <v>0</v>
      </c>
      <c r="AC33" s="200">
        <v>11.68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4.82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146.63999999999999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8.91</v>
      </c>
      <c r="K34" s="200">
        <v>92.69</v>
      </c>
      <c r="L34" s="200">
        <v>37.43</v>
      </c>
      <c r="M34" s="200">
        <v>0</v>
      </c>
      <c r="N34" s="200">
        <v>1</v>
      </c>
      <c r="O34" s="200">
        <v>1.67</v>
      </c>
      <c r="P34" s="200">
        <v>1.44</v>
      </c>
      <c r="Q34" s="200">
        <v>0.84</v>
      </c>
      <c r="R34" s="200">
        <v>8.84</v>
      </c>
      <c r="S34" s="200">
        <v>3.8</v>
      </c>
      <c r="T34" s="200">
        <v>0</v>
      </c>
      <c r="U34" s="200">
        <v>9.65</v>
      </c>
      <c r="V34" s="200">
        <v>3.62</v>
      </c>
      <c r="W34" s="200">
        <v>4</v>
      </c>
      <c r="X34" s="200">
        <v>22.97</v>
      </c>
      <c r="Y34" s="200">
        <v>0</v>
      </c>
      <c r="Z34" s="200">
        <v>1.1599999999999999</v>
      </c>
      <c r="AA34" s="200">
        <v>0.76</v>
      </c>
      <c r="AB34" s="200">
        <v>0</v>
      </c>
      <c r="AC34" s="200">
        <v>11.68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4.82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146.63999999999999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8.91</v>
      </c>
      <c r="K35" s="200">
        <v>92.69</v>
      </c>
      <c r="L35" s="200">
        <v>37.43</v>
      </c>
      <c r="M35" s="200">
        <v>0</v>
      </c>
      <c r="N35" s="200">
        <v>1</v>
      </c>
      <c r="O35" s="200">
        <v>1.67</v>
      </c>
      <c r="P35" s="200">
        <v>1.44</v>
      </c>
      <c r="Q35" s="200">
        <v>0.84</v>
      </c>
      <c r="R35" s="200">
        <v>8.84</v>
      </c>
      <c r="S35" s="200">
        <v>3.8</v>
      </c>
      <c r="T35" s="200">
        <v>0</v>
      </c>
      <c r="U35" s="200">
        <v>9.65</v>
      </c>
      <c r="V35" s="200">
        <v>3.62</v>
      </c>
      <c r="W35" s="200">
        <v>4</v>
      </c>
      <c r="X35" s="200">
        <v>22.97</v>
      </c>
      <c r="Y35" s="200">
        <v>0</v>
      </c>
      <c r="Z35" s="200">
        <v>1.1599999999999999</v>
      </c>
      <c r="AA35" s="200">
        <v>0.76</v>
      </c>
      <c r="AB35" s="200">
        <v>0</v>
      </c>
      <c r="AC35" s="200">
        <v>11.68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4.82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146.63999999999999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8.91</v>
      </c>
      <c r="K36" s="200">
        <v>92.69</v>
      </c>
      <c r="L36" s="200">
        <v>37.43</v>
      </c>
      <c r="M36" s="200">
        <v>0</v>
      </c>
      <c r="N36" s="200">
        <v>1</v>
      </c>
      <c r="O36" s="200">
        <v>1.67</v>
      </c>
      <c r="P36" s="200">
        <v>1.44</v>
      </c>
      <c r="Q36" s="200">
        <v>0.84</v>
      </c>
      <c r="R36" s="200">
        <v>8.84</v>
      </c>
      <c r="S36" s="200">
        <v>3.8</v>
      </c>
      <c r="T36" s="200">
        <v>0</v>
      </c>
      <c r="U36" s="200">
        <v>9.65</v>
      </c>
      <c r="V36" s="200">
        <v>3.62</v>
      </c>
      <c r="W36" s="200">
        <v>4</v>
      </c>
      <c r="X36" s="200">
        <v>22.97</v>
      </c>
      <c r="Y36" s="200">
        <v>0</v>
      </c>
      <c r="Z36" s="200">
        <v>1.1599999999999999</v>
      </c>
      <c r="AA36" s="200">
        <v>0.76</v>
      </c>
      <c r="AB36" s="200">
        <v>0</v>
      </c>
      <c r="AC36" s="200">
        <v>11.68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4.82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146.63999999999999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8.91</v>
      </c>
      <c r="K37" s="200">
        <v>91.38</v>
      </c>
      <c r="L37" s="200">
        <v>37.43</v>
      </c>
      <c r="M37" s="200">
        <v>0</v>
      </c>
      <c r="N37" s="200">
        <v>1</v>
      </c>
      <c r="O37" s="200">
        <v>1.67</v>
      </c>
      <c r="P37" s="200">
        <v>1.44</v>
      </c>
      <c r="Q37" s="200">
        <v>0.84</v>
      </c>
      <c r="R37" s="200">
        <v>8.84</v>
      </c>
      <c r="S37" s="200">
        <v>3.8</v>
      </c>
      <c r="T37" s="200">
        <v>0</v>
      </c>
      <c r="U37" s="200">
        <v>9.65</v>
      </c>
      <c r="V37" s="200">
        <v>3.62</v>
      </c>
      <c r="W37" s="200">
        <v>4</v>
      </c>
      <c r="X37" s="200">
        <v>22.97</v>
      </c>
      <c r="Y37" s="200">
        <v>0</v>
      </c>
      <c r="Z37" s="200">
        <v>1.1599999999999999</v>
      </c>
      <c r="AA37" s="200">
        <v>0.76</v>
      </c>
      <c r="AB37" s="200">
        <v>0</v>
      </c>
      <c r="AC37" s="200">
        <v>11.68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4.82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146.63999999999999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8.91</v>
      </c>
      <c r="K38" s="200">
        <v>92.69</v>
      </c>
      <c r="L38" s="200">
        <v>37.43</v>
      </c>
      <c r="M38" s="200">
        <v>0</v>
      </c>
      <c r="N38" s="200">
        <v>1</v>
      </c>
      <c r="O38" s="200">
        <v>1.67</v>
      </c>
      <c r="P38" s="200">
        <v>1.44</v>
      </c>
      <c r="Q38" s="200">
        <v>0.84</v>
      </c>
      <c r="R38" s="200">
        <v>8.84</v>
      </c>
      <c r="S38" s="200">
        <v>3.8</v>
      </c>
      <c r="T38" s="200">
        <v>0</v>
      </c>
      <c r="U38" s="200">
        <v>9.65</v>
      </c>
      <c r="V38" s="200">
        <v>3.62</v>
      </c>
      <c r="W38" s="200">
        <v>4</v>
      </c>
      <c r="X38" s="200">
        <v>22.97</v>
      </c>
      <c r="Y38" s="200">
        <v>0</v>
      </c>
      <c r="Z38" s="200">
        <v>1.1599999999999999</v>
      </c>
      <c r="AA38" s="200">
        <v>0.76</v>
      </c>
      <c r="AB38" s="200">
        <v>0</v>
      </c>
      <c r="AC38" s="200">
        <v>11.68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4.82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146.63999999999999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8.91</v>
      </c>
      <c r="K39" s="200">
        <v>92.69</v>
      </c>
      <c r="L39" s="200">
        <v>37.43</v>
      </c>
      <c r="M39" s="200">
        <v>0</v>
      </c>
      <c r="N39" s="200">
        <v>1</v>
      </c>
      <c r="O39" s="200">
        <v>1.67</v>
      </c>
      <c r="P39" s="200">
        <v>1.44</v>
      </c>
      <c r="Q39" s="200">
        <v>0.84</v>
      </c>
      <c r="R39" s="200">
        <v>8.84</v>
      </c>
      <c r="S39" s="200">
        <v>3.8</v>
      </c>
      <c r="T39" s="200">
        <v>0</v>
      </c>
      <c r="U39" s="200">
        <v>9.65</v>
      </c>
      <c r="V39" s="200">
        <v>3.62</v>
      </c>
      <c r="W39" s="200">
        <v>4</v>
      </c>
      <c r="X39" s="200">
        <v>22.97</v>
      </c>
      <c r="Y39" s="200">
        <v>0</v>
      </c>
      <c r="Z39" s="200">
        <v>1.1599999999999999</v>
      </c>
      <c r="AA39" s="200">
        <v>0.76</v>
      </c>
      <c r="AB39" s="200">
        <v>0</v>
      </c>
      <c r="AC39" s="200">
        <v>12.38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4.82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146.63999999999999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8.91</v>
      </c>
      <c r="K40" s="200">
        <v>92.69</v>
      </c>
      <c r="L40" s="200">
        <v>37.43</v>
      </c>
      <c r="M40" s="200">
        <v>0</v>
      </c>
      <c r="N40" s="200">
        <v>1</v>
      </c>
      <c r="O40" s="200">
        <v>1.67</v>
      </c>
      <c r="P40" s="200">
        <v>1.44</v>
      </c>
      <c r="Q40" s="200">
        <v>0.84</v>
      </c>
      <c r="R40" s="200">
        <v>8.84</v>
      </c>
      <c r="S40" s="200">
        <v>3.8</v>
      </c>
      <c r="T40" s="200">
        <v>0</v>
      </c>
      <c r="U40" s="200">
        <v>9.65</v>
      </c>
      <c r="V40" s="200">
        <v>3.62</v>
      </c>
      <c r="W40" s="200">
        <v>4</v>
      </c>
      <c r="X40" s="200">
        <v>22.97</v>
      </c>
      <c r="Y40" s="200">
        <v>0</v>
      </c>
      <c r="Z40" s="200">
        <v>1.1599999999999999</v>
      </c>
      <c r="AA40" s="200">
        <v>0.76</v>
      </c>
      <c r="AB40" s="200">
        <v>0</v>
      </c>
      <c r="AC40" s="200">
        <v>12.38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4.82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146.63999999999999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8.91</v>
      </c>
      <c r="K41" s="200">
        <v>92.69</v>
      </c>
      <c r="L41" s="200">
        <v>37.43</v>
      </c>
      <c r="M41" s="200">
        <v>0</v>
      </c>
      <c r="N41" s="200">
        <v>1</v>
      </c>
      <c r="O41" s="200">
        <v>1.67</v>
      </c>
      <c r="P41" s="200">
        <v>1.44</v>
      </c>
      <c r="Q41" s="200">
        <v>0.84</v>
      </c>
      <c r="R41" s="200">
        <v>8.84</v>
      </c>
      <c r="S41" s="200">
        <v>3.8</v>
      </c>
      <c r="T41" s="200">
        <v>0</v>
      </c>
      <c r="U41" s="200">
        <v>9.65</v>
      </c>
      <c r="V41" s="200">
        <v>3.62</v>
      </c>
      <c r="W41" s="200">
        <v>4</v>
      </c>
      <c r="X41" s="200">
        <v>22.97</v>
      </c>
      <c r="Y41" s="200">
        <v>0</v>
      </c>
      <c r="Z41" s="200">
        <v>1.1599999999999999</v>
      </c>
      <c r="AA41" s="200">
        <v>0.76</v>
      </c>
      <c r="AB41" s="200">
        <v>0</v>
      </c>
      <c r="AC41" s="200">
        <v>12.38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4.82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146.63999999999999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8.91</v>
      </c>
      <c r="K42" s="200">
        <v>92.69</v>
      </c>
      <c r="L42" s="200">
        <v>37.43</v>
      </c>
      <c r="M42" s="200">
        <v>0</v>
      </c>
      <c r="N42" s="200">
        <v>1</v>
      </c>
      <c r="O42" s="200">
        <v>1.67</v>
      </c>
      <c r="P42" s="200">
        <v>1.44</v>
      </c>
      <c r="Q42" s="200">
        <v>0.84</v>
      </c>
      <c r="R42" s="200">
        <v>8.84</v>
      </c>
      <c r="S42" s="200">
        <v>3.8</v>
      </c>
      <c r="T42" s="200">
        <v>0</v>
      </c>
      <c r="U42" s="200">
        <v>9.65</v>
      </c>
      <c r="V42" s="200">
        <v>3.62</v>
      </c>
      <c r="W42" s="200">
        <v>4</v>
      </c>
      <c r="X42" s="200">
        <v>22.97</v>
      </c>
      <c r="Y42" s="200">
        <v>0</v>
      </c>
      <c r="Z42" s="200">
        <v>1.1599999999999999</v>
      </c>
      <c r="AA42" s="200">
        <v>0.76</v>
      </c>
      <c r="AB42" s="200">
        <v>0</v>
      </c>
      <c r="AC42" s="200">
        <v>12.38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4.82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146.63999999999999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8.91</v>
      </c>
      <c r="K43" s="200">
        <v>92.69</v>
      </c>
      <c r="L43" s="200">
        <v>37.43</v>
      </c>
      <c r="M43" s="200">
        <v>0</v>
      </c>
      <c r="N43" s="200">
        <v>1</v>
      </c>
      <c r="O43" s="200">
        <v>1.67</v>
      </c>
      <c r="P43" s="200">
        <v>1.44</v>
      </c>
      <c r="Q43" s="200">
        <v>0.84</v>
      </c>
      <c r="R43" s="200">
        <v>8.84</v>
      </c>
      <c r="S43" s="200">
        <v>3.8</v>
      </c>
      <c r="T43" s="200">
        <v>0</v>
      </c>
      <c r="U43" s="200">
        <v>9.65</v>
      </c>
      <c r="V43" s="200">
        <v>3.62</v>
      </c>
      <c r="W43" s="200">
        <v>4</v>
      </c>
      <c r="X43" s="200">
        <v>22.97</v>
      </c>
      <c r="Y43" s="200">
        <v>0</v>
      </c>
      <c r="Z43" s="200">
        <v>1.1599999999999999</v>
      </c>
      <c r="AA43" s="200">
        <v>0.76</v>
      </c>
      <c r="AB43" s="200">
        <v>0</v>
      </c>
      <c r="AC43" s="200">
        <v>12.38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4.0199999999999996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146.63999999999999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8.91</v>
      </c>
      <c r="K44" s="200">
        <v>92.69</v>
      </c>
      <c r="L44" s="200">
        <v>37.43</v>
      </c>
      <c r="M44" s="200">
        <v>0</v>
      </c>
      <c r="N44" s="200">
        <v>1</v>
      </c>
      <c r="O44" s="200">
        <v>1.67</v>
      </c>
      <c r="P44" s="200">
        <v>1.44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9.65</v>
      </c>
      <c r="V44" s="200">
        <v>3.62</v>
      </c>
      <c r="W44" s="200">
        <v>4</v>
      </c>
      <c r="X44" s="200">
        <v>22.97</v>
      </c>
      <c r="Y44" s="200">
        <v>0</v>
      </c>
      <c r="Z44" s="200">
        <v>1.1599999999999999</v>
      </c>
      <c r="AA44" s="200">
        <v>0.76</v>
      </c>
      <c r="AB44" s="200">
        <v>0</v>
      </c>
      <c r="AC44" s="200">
        <v>12.03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4.0199999999999996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146.63999999999999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8.91</v>
      </c>
      <c r="K45" s="200">
        <v>92.69</v>
      </c>
      <c r="L45" s="200">
        <v>37.43</v>
      </c>
      <c r="M45" s="200">
        <v>0</v>
      </c>
      <c r="N45" s="200">
        <v>1</v>
      </c>
      <c r="O45" s="200">
        <v>1.67</v>
      </c>
      <c r="P45" s="200">
        <v>1.44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9.65</v>
      </c>
      <c r="V45" s="200">
        <v>0.24</v>
      </c>
      <c r="W45" s="200">
        <v>0.28999999999999998</v>
      </c>
      <c r="X45" s="200">
        <v>1.24</v>
      </c>
      <c r="Y45" s="200">
        <v>0</v>
      </c>
      <c r="Z45" s="200">
        <v>1.1599999999999999</v>
      </c>
      <c r="AA45" s="200">
        <v>0.76</v>
      </c>
      <c r="AB45" s="200">
        <v>0</v>
      </c>
      <c r="AC45" s="200">
        <v>12.03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4.0199999999999996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146.63999999999999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8.91</v>
      </c>
      <c r="K46" s="200">
        <v>92.69</v>
      </c>
      <c r="L46" s="200">
        <v>37.43</v>
      </c>
      <c r="M46" s="200">
        <v>0</v>
      </c>
      <c r="N46" s="200">
        <v>1</v>
      </c>
      <c r="O46" s="200">
        <v>1.67</v>
      </c>
      <c r="P46" s="200">
        <v>1.44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9.65</v>
      </c>
      <c r="V46" s="200">
        <v>0.24</v>
      </c>
      <c r="W46" s="200">
        <v>0.28999999999999998</v>
      </c>
      <c r="X46" s="200">
        <v>1.24</v>
      </c>
      <c r="Y46" s="200">
        <v>0</v>
      </c>
      <c r="Z46" s="200">
        <v>1.1599999999999999</v>
      </c>
      <c r="AA46" s="200">
        <v>0.76</v>
      </c>
      <c r="AB46" s="200">
        <v>0</v>
      </c>
      <c r="AC46" s="200">
        <v>12.03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4.0199999999999996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146.63999999999999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8.91</v>
      </c>
      <c r="K47" s="200">
        <v>28.59</v>
      </c>
      <c r="L47" s="200">
        <v>37.43</v>
      </c>
      <c r="M47" s="200">
        <v>0</v>
      </c>
      <c r="N47" s="200">
        <v>1</v>
      </c>
      <c r="O47" s="200">
        <v>1.67</v>
      </c>
      <c r="P47" s="200">
        <v>1.44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9.65</v>
      </c>
      <c r="V47" s="200">
        <v>0.24</v>
      </c>
      <c r="W47" s="200">
        <v>0.28999999999999998</v>
      </c>
      <c r="X47" s="200">
        <v>1.24</v>
      </c>
      <c r="Y47" s="200">
        <v>0</v>
      </c>
      <c r="Z47" s="200">
        <v>1.1599999999999999</v>
      </c>
      <c r="AA47" s="200">
        <v>0.76</v>
      </c>
      <c r="AB47" s="200">
        <v>0</v>
      </c>
      <c r="AC47" s="200">
        <v>12.03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4.01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146.63999999999999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8.91</v>
      </c>
      <c r="K48" s="200">
        <v>49.09</v>
      </c>
      <c r="L48" s="200">
        <v>37.43</v>
      </c>
      <c r="M48" s="200">
        <v>0</v>
      </c>
      <c r="N48" s="200">
        <v>1</v>
      </c>
      <c r="O48" s="200">
        <v>1.67</v>
      </c>
      <c r="P48" s="200">
        <v>1.44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9.65</v>
      </c>
      <c r="V48" s="200">
        <v>0.24</v>
      </c>
      <c r="W48" s="200">
        <v>0.28999999999999998</v>
      </c>
      <c r="X48" s="200">
        <v>1.24</v>
      </c>
      <c r="Y48" s="200">
        <v>0</v>
      </c>
      <c r="Z48" s="200">
        <v>1.1599999999999999</v>
      </c>
      <c r="AA48" s="200">
        <v>0.76</v>
      </c>
      <c r="AB48" s="200">
        <v>0</v>
      </c>
      <c r="AC48" s="200">
        <v>12.03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4.01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146.63999999999999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8.91</v>
      </c>
      <c r="K49" s="200">
        <v>34.590000000000003</v>
      </c>
      <c r="L49" s="200">
        <v>4.13</v>
      </c>
      <c r="M49" s="200">
        <v>0</v>
      </c>
      <c r="N49" s="200">
        <v>1</v>
      </c>
      <c r="O49" s="200">
        <v>1.67</v>
      </c>
      <c r="P49" s="200">
        <v>1.44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9.65</v>
      </c>
      <c r="V49" s="200">
        <v>0.24</v>
      </c>
      <c r="W49" s="200">
        <v>0.28999999999999998</v>
      </c>
      <c r="X49" s="200">
        <v>1.24</v>
      </c>
      <c r="Y49" s="200">
        <v>0</v>
      </c>
      <c r="Z49" s="200">
        <v>1.1599999999999999</v>
      </c>
      <c r="AA49" s="200">
        <v>0.76</v>
      </c>
      <c r="AB49" s="200">
        <v>0</v>
      </c>
      <c r="AC49" s="200">
        <v>12.03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4.01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146.63999999999999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8.91</v>
      </c>
      <c r="K50" s="200">
        <v>5.56</v>
      </c>
      <c r="L50" s="200">
        <v>4.13</v>
      </c>
      <c r="M50" s="200">
        <v>0</v>
      </c>
      <c r="N50" s="200">
        <v>1</v>
      </c>
      <c r="O50" s="200">
        <v>1.67</v>
      </c>
      <c r="P50" s="200">
        <v>1.44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9.65</v>
      </c>
      <c r="V50" s="200">
        <v>0.12</v>
      </c>
      <c r="W50" s="200">
        <v>0.28999999999999998</v>
      </c>
      <c r="X50" s="200">
        <v>1.24</v>
      </c>
      <c r="Y50" s="200">
        <v>0</v>
      </c>
      <c r="Z50" s="200">
        <v>1.1599999999999999</v>
      </c>
      <c r="AA50" s="200">
        <v>0.76</v>
      </c>
      <c r="AB50" s="200">
        <v>0</v>
      </c>
      <c r="AC50" s="200">
        <v>12.03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4.01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146.63999999999999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8.91</v>
      </c>
      <c r="K51" s="200">
        <v>5.44</v>
      </c>
      <c r="L51" s="200">
        <v>4.13</v>
      </c>
      <c r="M51" s="200">
        <v>0</v>
      </c>
      <c r="N51" s="200">
        <v>1</v>
      </c>
      <c r="O51" s="200">
        <v>1.67</v>
      </c>
      <c r="P51" s="200">
        <v>1.44</v>
      </c>
      <c r="Q51" s="200">
        <v>0.09</v>
      </c>
      <c r="R51" s="200">
        <v>0.36</v>
      </c>
      <c r="S51" s="200">
        <v>0.22</v>
      </c>
      <c r="T51" s="200">
        <v>0</v>
      </c>
      <c r="U51" s="200">
        <v>9.65</v>
      </c>
      <c r="V51" s="200">
        <v>0.12</v>
      </c>
      <c r="W51" s="200">
        <v>0.28999999999999998</v>
      </c>
      <c r="X51" s="200">
        <v>1.24</v>
      </c>
      <c r="Y51" s="200">
        <v>0</v>
      </c>
      <c r="Z51" s="200">
        <v>1.1599999999999999</v>
      </c>
      <c r="AA51" s="200">
        <v>0.76</v>
      </c>
      <c r="AB51" s="200">
        <v>0</v>
      </c>
      <c r="AC51" s="200">
        <v>12.03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3.21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143.52000000000001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8.91</v>
      </c>
      <c r="K52" s="200">
        <v>5.45</v>
      </c>
      <c r="L52" s="200">
        <v>4.13</v>
      </c>
      <c r="M52" s="200">
        <v>0</v>
      </c>
      <c r="N52" s="200">
        <v>1</v>
      </c>
      <c r="O52" s="200">
        <v>1.67</v>
      </c>
      <c r="P52" s="200">
        <v>1.44</v>
      </c>
      <c r="Q52" s="200">
        <v>0.09</v>
      </c>
      <c r="R52" s="200">
        <v>0.36</v>
      </c>
      <c r="S52" s="200">
        <v>0.22</v>
      </c>
      <c r="T52" s="200">
        <v>0</v>
      </c>
      <c r="U52" s="200">
        <v>9.65</v>
      </c>
      <c r="V52" s="200">
        <v>0.12</v>
      </c>
      <c r="W52" s="200">
        <v>0.28999999999999998</v>
      </c>
      <c r="X52" s="200">
        <v>1.24</v>
      </c>
      <c r="Y52" s="200">
        <v>0</v>
      </c>
      <c r="Z52" s="200">
        <v>1.1599999999999999</v>
      </c>
      <c r="AA52" s="200">
        <v>0.76</v>
      </c>
      <c r="AB52" s="200">
        <v>0</v>
      </c>
      <c r="AC52" s="200">
        <v>12.03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3.21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143.52000000000001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8.91</v>
      </c>
      <c r="K53" s="200">
        <v>5.45</v>
      </c>
      <c r="L53" s="200">
        <v>44.28</v>
      </c>
      <c r="M53" s="200">
        <v>0</v>
      </c>
      <c r="N53" s="200">
        <v>1</v>
      </c>
      <c r="O53" s="200">
        <v>1.67</v>
      </c>
      <c r="P53" s="200">
        <v>1.44</v>
      </c>
      <c r="Q53" s="200">
        <v>0.09</v>
      </c>
      <c r="R53" s="200">
        <v>0.36</v>
      </c>
      <c r="S53" s="200">
        <v>0.22</v>
      </c>
      <c r="T53" s="200">
        <v>0</v>
      </c>
      <c r="U53" s="200">
        <v>9.65</v>
      </c>
      <c r="V53" s="200">
        <v>0.12</v>
      </c>
      <c r="W53" s="200">
        <v>0.28999999999999998</v>
      </c>
      <c r="X53" s="200">
        <v>1.24</v>
      </c>
      <c r="Y53" s="200">
        <v>0</v>
      </c>
      <c r="Z53" s="200">
        <v>1.1599999999999999</v>
      </c>
      <c r="AA53" s="200">
        <v>0.76</v>
      </c>
      <c r="AB53" s="200">
        <v>0</v>
      </c>
      <c r="AC53" s="200">
        <v>12.03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143.52000000000001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8.91</v>
      </c>
      <c r="K54" s="200">
        <v>5.45</v>
      </c>
      <c r="L54" s="200">
        <v>44.28</v>
      </c>
      <c r="M54" s="200">
        <v>0</v>
      </c>
      <c r="N54" s="200">
        <v>1</v>
      </c>
      <c r="O54" s="200">
        <v>1.67</v>
      </c>
      <c r="P54" s="200">
        <v>1.44</v>
      </c>
      <c r="Q54" s="200">
        <v>0.09</v>
      </c>
      <c r="R54" s="200">
        <v>0.36</v>
      </c>
      <c r="S54" s="200">
        <v>0.22</v>
      </c>
      <c r="T54" s="200">
        <v>0</v>
      </c>
      <c r="U54" s="200">
        <v>9.65</v>
      </c>
      <c r="V54" s="200">
        <v>0.12</v>
      </c>
      <c r="W54" s="200">
        <v>0.28999999999999998</v>
      </c>
      <c r="X54" s="200">
        <v>1.24</v>
      </c>
      <c r="Y54" s="200">
        <v>0</v>
      </c>
      <c r="Z54" s="200">
        <v>1.1599999999999999</v>
      </c>
      <c r="AA54" s="200">
        <v>0.76</v>
      </c>
      <c r="AB54" s="200">
        <v>0</v>
      </c>
      <c r="AC54" s="200">
        <v>12.03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3.21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143.52000000000001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8.91</v>
      </c>
      <c r="K55" s="200">
        <v>5.44</v>
      </c>
      <c r="L55" s="200">
        <v>44.28</v>
      </c>
      <c r="M55" s="200">
        <v>0</v>
      </c>
      <c r="N55" s="200">
        <v>1</v>
      </c>
      <c r="O55" s="200">
        <v>1.67</v>
      </c>
      <c r="P55" s="200">
        <v>1.44</v>
      </c>
      <c r="Q55" s="200">
        <v>0.09</v>
      </c>
      <c r="R55" s="200">
        <v>0.36</v>
      </c>
      <c r="S55" s="200">
        <v>0.22</v>
      </c>
      <c r="T55" s="200">
        <v>0</v>
      </c>
      <c r="U55" s="200">
        <v>9.65</v>
      </c>
      <c r="V55" s="200">
        <v>0.12</v>
      </c>
      <c r="W55" s="200">
        <v>0.28999999999999998</v>
      </c>
      <c r="X55" s="200">
        <v>1.24</v>
      </c>
      <c r="Y55" s="200">
        <v>0</v>
      </c>
      <c r="Z55" s="200">
        <v>1.1599999999999999</v>
      </c>
      <c r="AA55" s="200">
        <v>0.76</v>
      </c>
      <c r="AB55" s="200">
        <v>0</v>
      </c>
      <c r="AC55" s="200">
        <v>12.03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143.52000000000001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8.91</v>
      </c>
      <c r="K56" s="200">
        <v>5.45</v>
      </c>
      <c r="L56" s="200">
        <v>44.28</v>
      </c>
      <c r="M56" s="200">
        <v>0</v>
      </c>
      <c r="N56" s="200">
        <v>1</v>
      </c>
      <c r="O56" s="200">
        <v>1.67</v>
      </c>
      <c r="P56" s="200">
        <v>1.44</v>
      </c>
      <c r="Q56" s="200">
        <v>0.09</v>
      </c>
      <c r="R56" s="200">
        <v>0.36</v>
      </c>
      <c r="S56" s="200">
        <v>0.22</v>
      </c>
      <c r="T56" s="200">
        <v>0</v>
      </c>
      <c r="U56" s="200">
        <v>9.65</v>
      </c>
      <c r="V56" s="200">
        <v>0.12</v>
      </c>
      <c r="W56" s="200">
        <v>0.28999999999999998</v>
      </c>
      <c r="X56" s="200">
        <v>1.24</v>
      </c>
      <c r="Y56" s="200">
        <v>0</v>
      </c>
      <c r="Z56" s="200">
        <v>1.1599999999999999</v>
      </c>
      <c r="AA56" s="200">
        <v>0.76</v>
      </c>
      <c r="AB56" s="200">
        <v>0</v>
      </c>
      <c r="AC56" s="200">
        <v>12.03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143.52000000000001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8.91</v>
      </c>
      <c r="K57" s="200">
        <v>5.45</v>
      </c>
      <c r="L57" s="200">
        <v>2.1</v>
      </c>
      <c r="M57" s="200">
        <v>0</v>
      </c>
      <c r="N57" s="200">
        <v>1</v>
      </c>
      <c r="O57" s="200">
        <v>1.67</v>
      </c>
      <c r="P57" s="200">
        <v>1.44</v>
      </c>
      <c r="Q57" s="200">
        <v>0.09</v>
      </c>
      <c r="R57" s="200">
        <v>0.36</v>
      </c>
      <c r="S57" s="200">
        <v>0.22</v>
      </c>
      <c r="T57" s="200">
        <v>0</v>
      </c>
      <c r="U57" s="200">
        <v>9.65</v>
      </c>
      <c r="V57" s="200">
        <v>0.12</v>
      </c>
      <c r="W57" s="200">
        <v>0.28999999999999998</v>
      </c>
      <c r="X57" s="200">
        <v>1.24</v>
      </c>
      <c r="Y57" s="200">
        <v>0</v>
      </c>
      <c r="Z57" s="200">
        <v>1.1599999999999999</v>
      </c>
      <c r="AA57" s="200">
        <v>0.76</v>
      </c>
      <c r="AB57" s="200">
        <v>0</v>
      </c>
      <c r="AC57" s="200">
        <v>12.38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143.52000000000001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8.91</v>
      </c>
      <c r="K58" s="200">
        <v>5.45</v>
      </c>
      <c r="L58" s="200">
        <v>2.1</v>
      </c>
      <c r="M58" s="200">
        <v>0</v>
      </c>
      <c r="N58" s="200">
        <v>1</v>
      </c>
      <c r="O58" s="200">
        <v>1.67</v>
      </c>
      <c r="P58" s="200">
        <v>1.44</v>
      </c>
      <c r="Q58" s="200">
        <v>0.09</v>
      </c>
      <c r="R58" s="200">
        <v>0.36</v>
      </c>
      <c r="S58" s="200">
        <v>0.22</v>
      </c>
      <c r="T58" s="200">
        <v>0</v>
      </c>
      <c r="U58" s="200">
        <v>9.65</v>
      </c>
      <c r="V58" s="200">
        <v>0.12</v>
      </c>
      <c r="W58" s="200">
        <v>0.28999999999999998</v>
      </c>
      <c r="X58" s="200">
        <v>1.24</v>
      </c>
      <c r="Y58" s="200">
        <v>0</v>
      </c>
      <c r="Z58" s="200">
        <v>1.1599999999999999</v>
      </c>
      <c r="AA58" s="200">
        <v>0.76</v>
      </c>
      <c r="AB58" s="200">
        <v>0</v>
      </c>
      <c r="AC58" s="200">
        <v>12.38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143.52000000000001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8.91</v>
      </c>
      <c r="K59" s="200">
        <v>5.44</v>
      </c>
      <c r="L59" s="200">
        <v>2.1</v>
      </c>
      <c r="M59" s="200">
        <v>0</v>
      </c>
      <c r="N59" s="200">
        <v>1</v>
      </c>
      <c r="O59" s="200">
        <v>1.67</v>
      </c>
      <c r="P59" s="200">
        <v>1.44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9.65</v>
      </c>
      <c r="V59" s="200">
        <v>0.12</v>
      </c>
      <c r="W59" s="200">
        <v>0.28999999999999998</v>
      </c>
      <c r="X59" s="200">
        <v>1.24</v>
      </c>
      <c r="Y59" s="200">
        <v>0</v>
      </c>
      <c r="Z59" s="200">
        <v>1.1599999999999999</v>
      </c>
      <c r="AA59" s="200">
        <v>0.76</v>
      </c>
      <c r="AB59" s="200">
        <v>0</v>
      </c>
      <c r="AC59" s="200">
        <v>12.38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8.91</v>
      </c>
      <c r="K60" s="200">
        <v>5.45</v>
      </c>
      <c r="L60" s="200">
        <v>2.1</v>
      </c>
      <c r="M60" s="200">
        <v>0</v>
      </c>
      <c r="N60" s="200">
        <v>1</v>
      </c>
      <c r="O60" s="200">
        <v>1.67</v>
      </c>
      <c r="P60" s="200">
        <v>1.44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9.65</v>
      </c>
      <c r="V60" s="200">
        <v>0.12</v>
      </c>
      <c r="W60" s="200">
        <v>0.28999999999999998</v>
      </c>
      <c r="X60" s="200">
        <v>1.24</v>
      </c>
      <c r="Y60" s="200">
        <v>0</v>
      </c>
      <c r="Z60" s="200">
        <v>1.1599999999999999</v>
      </c>
      <c r="AA60" s="200">
        <v>0.76</v>
      </c>
      <c r="AB60" s="200">
        <v>0</v>
      </c>
      <c r="AC60" s="200">
        <v>12.38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143.52000000000001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8.91</v>
      </c>
      <c r="K61" s="200">
        <v>5.45</v>
      </c>
      <c r="L61" s="200">
        <v>2.1</v>
      </c>
      <c r="M61" s="200">
        <v>0</v>
      </c>
      <c r="N61" s="200">
        <v>1</v>
      </c>
      <c r="O61" s="200">
        <v>1.67</v>
      </c>
      <c r="P61" s="200">
        <v>1.44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9.65</v>
      </c>
      <c r="V61" s="200">
        <v>0.12</v>
      </c>
      <c r="W61" s="200">
        <v>0.26</v>
      </c>
      <c r="X61" s="200">
        <v>1.24</v>
      </c>
      <c r="Y61" s="200">
        <v>0</v>
      </c>
      <c r="Z61" s="200">
        <v>1.1599999999999999</v>
      </c>
      <c r="AA61" s="200">
        <v>0.76</v>
      </c>
      <c r="AB61" s="200">
        <v>0</v>
      </c>
      <c r="AC61" s="200">
        <v>12.38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143.52000000000001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8.91</v>
      </c>
      <c r="K62" s="200">
        <v>5.44</v>
      </c>
      <c r="L62" s="200">
        <v>2.1</v>
      </c>
      <c r="M62" s="200">
        <v>0</v>
      </c>
      <c r="N62" s="200">
        <v>1</v>
      </c>
      <c r="O62" s="200">
        <v>1.67</v>
      </c>
      <c r="P62" s="200">
        <v>1.44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9.65</v>
      </c>
      <c r="V62" s="200">
        <v>0.12</v>
      </c>
      <c r="W62" s="200">
        <v>0.26</v>
      </c>
      <c r="X62" s="200">
        <v>1.24</v>
      </c>
      <c r="Y62" s="200">
        <v>0</v>
      </c>
      <c r="Z62" s="200">
        <v>1.1599999999999999</v>
      </c>
      <c r="AA62" s="200">
        <v>0.76</v>
      </c>
      <c r="AB62" s="200">
        <v>0</v>
      </c>
      <c r="AC62" s="200">
        <v>12.38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143.52000000000001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9.4600000000000009</v>
      </c>
      <c r="K63" s="200">
        <v>5.44</v>
      </c>
      <c r="L63" s="200">
        <v>2.1</v>
      </c>
      <c r="M63" s="200">
        <v>0</v>
      </c>
      <c r="N63" s="200">
        <v>1</v>
      </c>
      <c r="O63" s="200">
        <v>1.67</v>
      </c>
      <c r="P63" s="200">
        <v>1.44</v>
      </c>
      <c r="Q63" s="200">
        <v>0.09</v>
      </c>
      <c r="R63" s="200">
        <v>0.32</v>
      </c>
      <c r="S63" s="200">
        <v>0.22</v>
      </c>
      <c r="T63" s="200">
        <v>0</v>
      </c>
      <c r="U63" s="200">
        <v>9.65</v>
      </c>
      <c r="V63" s="200">
        <v>0.12</v>
      </c>
      <c r="W63" s="200">
        <v>0.27</v>
      </c>
      <c r="X63" s="200">
        <v>1.24</v>
      </c>
      <c r="Y63" s="200">
        <v>0</v>
      </c>
      <c r="Z63" s="200">
        <v>1.1599999999999999</v>
      </c>
      <c r="AA63" s="200">
        <v>0.76</v>
      </c>
      <c r="AB63" s="200">
        <v>0</v>
      </c>
      <c r="AC63" s="200">
        <v>12.38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3.21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143.52000000000001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9.4600000000000009</v>
      </c>
      <c r="K64" s="200">
        <v>5.45</v>
      </c>
      <c r="L64" s="200">
        <v>2.1</v>
      </c>
      <c r="M64" s="200">
        <v>0</v>
      </c>
      <c r="N64" s="200">
        <v>1</v>
      </c>
      <c r="O64" s="200">
        <v>1.67</v>
      </c>
      <c r="P64" s="200">
        <v>1.44</v>
      </c>
      <c r="Q64" s="200">
        <v>0.09</v>
      </c>
      <c r="R64" s="200">
        <v>0.28000000000000003</v>
      </c>
      <c r="S64" s="200">
        <v>0.22</v>
      </c>
      <c r="T64" s="200">
        <v>0</v>
      </c>
      <c r="U64" s="200">
        <v>9.65</v>
      </c>
      <c r="V64" s="200">
        <v>0.12</v>
      </c>
      <c r="W64" s="200">
        <v>0.27</v>
      </c>
      <c r="X64" s="200">
        <v>1.24</v>
      </c>
      <c r="Y64" s="200">
        <v>0</v>
      </c>
      <c r="Z64" s="200">
        <v>1.1599999999999999</v>
      </c>
      <c r="AA64" s="200">
        <v>0.76</v>
      </c>
      <c r="AB64" s="200">
        <v>0</v>
      </c>
      <c r="AC64" s="200">
        <v>5.71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3.21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143.52000000000001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9.4600000000000009</v>
      </c>
      <c r="K65" s="200">
        <v>5.44</v>
      </c>
      <c r="L65" s="200">
        <v>2.1</v>
      </c>
      <c r="M65" s="200">
        <v>0</v>
      </c>
      <c r="N65" s="200">
        <v>1</v>
      </c>
      <c r="O65" s="200">
        <v>1.67</v>
      </c>
      <c r="P65" s="200">
        <v>1.44</v>
      </c>
      <c r="Q65" s="200">
        <v>0.09</v>
      </c>
      <c r="R65" s="200">
        <v>0.28000000000000003</v>
      </c>
      <c r="S65" s="200">
        <v>0.22</v>
      </c>
      <c r="T65" s="200">
        <v>0</v>
      </c>
      <c r="U65" s="200">
        <v>9.65</v>
      </c>
      <c r="V65" s="200">
        <v>0.12</v>
      </c>
      <c r="W65" s="200">
        <v>0.27</v>
      </c>
      <c r="X65" s="200">
        <v>1.24</v>
      </c>
      <c r="Y65" s="200">
        <v>0</v>
      </c>
      <c r="Z65" s="200">
        <v>1.1599999999999999</v>
      </c>
      <c r="AA65" s="200">
        <v>0.76</v>
      </c>
      <c r="AB65" s="200">
        <v>0</v>
      </c>
      <c r="AC65" s="200">
        <v>5.71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143.52000000000001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9.4600000000000009</v>
      </c>
      <c r="K66" s="200">
        <v>5.44</v>
      </c>
      <c r="L66" s="200">
        <v>2.1</v>
      </c>
      <c r="M66" s="200">
        <v>0</v>
      </c>
      <c r="N66" s="200">
        <v>1</v>
      </c>
      <c r="O66" s="200">
        <v>1.67</v>
      </c>
      <c r="P66" s="200">
        <v>1.44</v>
      </c>
      <c r="Q66" s="200">
        <v>0.09</v>
      </c>
      <c r="R66" s="200">
        <v>0.28000000000000003</v>
      </c>
      <c r="S66" s="200">
        <v>0.22</v>
      </c>
      <c r="T66" s="200">
        <v>0</v>
      </c>
      <c r="U66" s="200">
        <v>9.65</v>
      </c>
      <c r="V66" s="200">
        <v>0.12</v>
      </c>
      <c r="W66" s="200">
        <v>0.27</v>
      </c>
      <c r="X66" s="200">
        <v>1.24</v>
      </c>
      <c r="Y66" s="200">
        <v>0</v>
      </c>
      <c r="Z66" s="200">
        <v>1.1599999999999999</v>
      </c>
      <c r="AA66" s="200">
        <v>0.76</v>
      </c>
      <c r="AB66" s="200">
        <v>0</v>
      </c>
      <c r="AC66" s="200">
        <v>5.71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143.52000000000001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9.4600000000000009</v>
      </c>
      <c r="K67" s="200">
        <v>5.45</v>
      </c>
      <c r="L67" s="200">
        <v>2.1</v>
      </c>
      <c r="M67" s="200">
        <v>0</v>
      </c>
      <c r="N67" s="200">
        <v>1</v>
      </c>
      <c r="O67" s="200">
        <v>1.67</v>
      </c>
      <c r="P67" s="200">
        <v>1.44</v>
      </c>
      <c r="Q67" s="200">
        <v>0.09</v>
      </c>
      <c r="R67" s="200">
        <v>0.28000000000000003</v>
      </c>
      <c r="S67" s="200">
        <v>0.22</v>
      </c>
      <c r="T67" s="200">
        <v>0</v>
      </c>
      <c r="U67" s="200">
        <v>9.65</v>
      </c>
      <c r="V67" s="200">
        <v>0.12</v>
      </c>
      <c r="W67" s="200">
        <v>0.27</v>
      </c>
      <c r="X67" s="200">
        <v>1.24</v>
      </c>
      <c r="Y67" s="200">
        <v>0</v>
      </c>
      <c r="Z67" s="200">
        <v>1.1599999999999999</v>
      </c>
      <c r="AA67" s="200">
        <v>0.76</v>
      </c>
      <c r="AB67" s="200">
        <v>0</v>
      </c>
      <c r="AC67" s="200">
        <v>7.11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9.4600000000000009</v>
      </c>
      <c r="K68" s="200">
        <v>5.45</v>
      </c>
      <c r="L68" s="200">
        <v>2.1</v>
      </c>
      <c r="M68" s="200">
        <v>0</v>
      </c>
      <c r="N68" s="200">
        <v>1</v>
      </c>
      <c r="O68" s="200">
        <v>1.67</v>
      </c>
      <c r="P68" s="200">
        <v>1.44</v>
      </c>
      <c r="Q68" s="200">
        <v>0.09</v>
      </c>
      <c r="R68" s="200">
        <v>0.28000000000000003</v>
      </c>
      <c r="S68" s="200">
        <v>0.22</v>
      </c>
      <c r="T68" s="200">
        <v>0</v>
      </c>
      <c r="U68" s="200">
        <v>9.65</v>
      </c>
      <c r="V68" s="200">
        <v>0.12</v>
      </c>
      <c r="W68" s="200">
        <v>0.27</v>
      </c>
      <c r="X68" s="200">
        <v>1.24</v>
      </c>
      <c r="Y68" s="200">
        <v>0</v>
      </c>
      <c r="Z68" s="200">
        <v>1.1599999999999999</v>
      </c>
      <c r="AA68" s="200">
        <v>0.76</v>
      </c>
      <c r="AB68" s="200">
        <v>0</v>
      </c>
      <c r="AC68" s="200">
        <v>7.11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9.4600000000000009</v>
      </c>
      <c r="K69" s="200">
        <v>5.45</v>
      </c>
      <c r="L69" s="200">
        <v>2.1</v>
      </c>
      <c r="M69" s="200">
        <v>0</v>
      </c>
      <c r="N69" s="200">
        <v>1</v>
      </c>
      <c r="O69" s="200">
        <v>1.67</v>
      </c>
      <c r="P69" s="200">
        <v>1.44</v>
      </c>
      <c r="Q69" s="200">
        <v>0.09</v>
      </c>
      <c r="R69" s="200">
        <v>1.5</v>
      </c>
      <c r="S69" s="200">
        <v>0.22</v>
      </c>
      <c r="T69" s="200">
        <v>0</v>
      </c>
      <c r="U69" s="200">
        <v>9.65</v>
      </c>
      <c r="V69" s="200">
        <v>0.12</v>
      </c>
      <c r="W69" s="200">
        <v>0.27</v>
      </c>
      <c r="X69" s="200">
        <v>1.24</v>
      </c>
      <c r="Y69" s="200">
        <v>0</v>
      </c>
      <c r="Z69" s="200">
        <v>1.1599999999999999</v>
      </c>
      <c r="AA69" s="200">
        <v>0.76</v>
      </c>
      <c r="AB69" s="200">
        <v>0</v>
      </c>
      <c r="AC69" s="200">
        <v>7.11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9.4600000000000009</v>
      </c>
      <c r="K70" s="200">
        <v>5.45</v>
      </c>
      <c r="L70" s="200">
        <v>2.1</v>
      </c>
      <c r="M70" s="200">
        <v>0</v>
      </c>
      <c r="N70" s="200">
        <v>1</v>
      </c>
      <c r="O70" s="200">
        <v>1.67</v>
      </c>
      <c r="P70" s="200">
        <v>1.44</v>
      </c>
      <c r="Q70" s="200">
        <v>0.09</v>
      </c>
      <c r="R70" s="200">
        <v>2.6</v>
      </c>
      <c r="S70" s="200">
        <v>0.22</v>
      </c>
      <c r="T70" s="200">
        <v>0</v>
      </c>
      <c r="U70" s="200">
        <v>9.65</v>
      </c>
      <c r="V70" s="200">
        <v>0.12</v>
      </c>
      <c r="W70" s="200">
        <v>0.27</v>
      </c>
      <c r="X70" s="200">
        <v>1.24</v>
      </c>
      <c r="Y70" s="200">
        <v>0</v>
      </c>
      <c r="Z70" s="200">
        <v>1.1599999999999999</v>
      </c>
      <c r="AA70" s="200">
        <v>0.76</v>
      </c>
      <c r="AB70" s="200">
        <v>0</v>
      </c>
      <c r="AC70" s="200">
        <v>7.11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9.4600000000000009</v>
      </c>
      <c r="K71" s="200">
        <v>5.45</v>
      </c>
      <c r="L71" s="200">
        <v>2.1</v>
      </c>
      <c r="M71" s="200">
        <v>0</v>
      </c>
      <c r="N71" s="200">
        <v>1</v>
      </c>
      <c r="O71" s="200">
        <v>1.67</v>
      </c>
      <c r="P71" s="200">
        <v>1.44</v>
      </c>
      <c r="Q71" s="200">
        <v>0.09</v>
      </c>
      <c r="R71" s="200">
        <v>2.6</v>
      </c>
      <c r="S71" s="200">
        <v>0.22</v>
      </c>
      <c r="T71" s="200">
        <v>0</v>
      </c>
      <c r="U71" s="200">
        <v>9.65</v>
      </c>
      <c r="V71" s="200">
        <v>0.12</v>
      </c>
      <c r="W71" s="200">
        <v>0.27</v>
      </c>
      <c r="X71" s="200">
        <v>1.24</v>
      </c>
      <c r="Y71" s="200">
        <v>0</v>
      </c>
      <c r="Z71" s="200">
        <v>1.1599999999999999</v>
      </c>
      <c r="AA71" s="200">
        <v>0.76</v>
      </c>
      <c r="AB71" s="200">
        <v>0</v>
      </c>
      <c r="AC71" s="200">
        <v>10.64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9.4600000000000009</v>
      </c>
      <c r="K72" s="200">
        <v>5.45</v>
      </c>
      <c r="L72" s="200">
        <v>2.1</v>
      </c>
      <c r="M72" s="200">
        <v>0</v>
      </c>
      <c r="N72" s="200">
        <v>1</v>
      </c>
      <c r="O72" s="200">
        <v>1.67</v>
      </c>
      <c r="P72" s="200">
        <v>1.44</v>
      </c>
      <c r="Q72" s="200">
        <v>0.09</v>
      </c>
      <c r="R72" s="200">
        <v>2.6</v>
      </c>
      <c r="S72" s="200">
        <v>0.22</v>
      </c>
      <c r="T72" s="200">
        <v>0</v>
      </c>
      <c r="U72" s="200">
        <v>9.65</v>
      </c>
      <c r="V72" s="200">
        <v>0.12</v>
      </c>
      <c r="W72" s="200">
        <v>0.27</v>
      </c>
      <c r="X72" s="200">
        <v>1.24</v>
      </c>
      <c r="Y72" s="200">
        <v>0</v>
      </c>
      <c r="Z72" s="200">
        <v>1.1599999999999999</v>
      </c>
      <c r="AA72" s="200">
        <v>0.76</v>
      </c>
      <c r="AB72" s="200">
        <v>0</v>
      </c>
      <c r="AC72" s="200">
        <v>10.64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8.91</v>
      </c>
      <c r="K73" s="200">
        <v>87.67</v>
      </c>
      <c r="L73" s="200">
        <v>10.44</v>
      </c>
      <c r="M73" s="200">
        <v>0</v>
      </c>
      <c r="N73" s="200">
        <v>1</v>
      </c>
      <c r="O73" s="200">
        <v>1.67</v>
      </c>
      <c r="P73" s="200">
        <v>1.44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9.65</v>
      </c>
      <c r="V73" s="200">
        <v>0.12</v>
      </c>
      <c r="W73" s="200">
        <v>0.27</v>
      </c>
      <c r="X73" s="200">
        <v>1.24</v>
      </c>
      <c r="Y73" s="200">
        <v>0</v>
      </c>
      <c r="Z73" s="200">
        <v>1.1599999999999999</v>
      </c>
      <c r="AA73" s="200">
        <v>0.76</v>
      </c>
      <c r="AB73" s="200">
        <v>0</v>
      </c>
      <c r="AC73" s="200">
        <v>10.64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8.91</v>
      </c>
      <c r="K74" s="200">
        <v>87.67</v>
      </c>
      <c r="L74" s="200">
        <v>10.44</v>
      </c>
      <c r="M74" s="200">
        <v>0</v>
      </c>
      <c r="N74" s="200">
        <v>1</v>
      </c>
      <c r="O74" s="200">
        <v>1.67</v>
      </c>
      <c r="P74" s="200">
        <v>1.44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9.65</v>
      </c>
      <c r="V74" s="200">
        <v>0.12</v>
      </c>
      <c r="W74" s="200">
        <v>0.27</v>
      </c>
      <c r="X74" s="200">
        <v>1.24</v>
      </c>
      <c r="Y74" s="200">
        <v>0</v>
      </c>
      <c r="Z74" s="200">
        <v>1.1599999999999999</v>
      </c>
      <c r="AA74" s="200">
        <v>0.76</v>
      </c>
      <c r="AB74" s="200">
        <v>0</v>
      </c>
      <c r="AC74" s="200">
        <v>10.64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8.91</v>
      </c>
      <c r="K75" s="200">
        <v>87.67</v>
      </c>
      <c r="L75" s="200">
        <v>44.28</v>
      </c>
      <c r="M75" s="200">
        <v>0</v>
      </c>
      <c r="N75" s="200">
        <v>1</v>
      </c>
      <c r="O75" s="200">
        <v>1.67</v>
      </c>
      <c r="P75" s="200">
        <v>1.44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9.65</v>
      </c>
      <c r="V75" s="200">
        <v>0.12</v>
      </c>
      <c r="W75" s="200">
        <v>0.27</v>
      </c>
      <c r="X75" s="200">
        <v>1.24</v>
      </c>
      <c r="Y75" s="200">
        <v>0</v>
      </c>
      <c r="Z75" s="200">
        <v>1.1599999999999999</v>
      </c>
      <c r="AA75" s="200">
        <v>0.76</v>
      </c>
      <c r="AB75" s="200">
        <v>0</v>
      </c>
      <c r="AC75" s="200">
        <v>10.64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146.63999999999999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8.91</v>
      </c>
      <c r="K76" s="200">
        <v>87.67</v>
      </c>
      <c r="L76" s="200">
        <v>44.28</v>
      </c>
      <c r="M76" s="200">
        <v>0</v>
      </c>
      <c r="N76" s="200">
        <v>1</v>
      </c>
      <c r="O76" s="200">
        <v>1.67</v>
      </c>
      <c r="P76" s="200">
        <v>1.44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9.65</v>
      </c>
      <c r="V76" s="200">
        <v>0.12</v>
      </c>
      <c r="W76" s="200">
        <v>0.27</v>
      </c>
      <c r="X76" s="200">
        <v>1.24</v>
      </c>
      <c r="Y76" s="200">
        <v>0</v>
      </c>
      <c r="Z76" s="200">
        <v>1.1599999999999999</v>
      </c>
      <c r="AA76" s="200">
        <v>0.76</v>
      </c>
      <c r="AB76" s="200">
        <v>0</v>
      </c>
      <c r="AC76" s="200">
        <v>10.64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146.63999999999999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8.91</v>
      </c>
      <c r="K77" s="200">
        <v>88.06</v>
      </c>
      <c r="L77" s="200">
        <v>6.27</v>
      </c>
      <c r="M77" s="200">
        <v>0</v>
      </c>
      <c r="N77" s="200">
        <v>1</v>
      </c>
      <c r="O77" s="200">
        <v>1.67</v>
      </c>
      <c r="P77" s="200">
        <v>1.44</v>
      </c>
      <c r="Q77" s="200">
        <v>0.28000000000000003</v>
      </c>
      <c r="R77" s="200">
        <v>2.5099999999999998</v>
      </c>
      <c r="S77" s="200">
        <v>1.38</v>
      </c>
      <c r="T77" s="200">
        <v>0</v>
      </c>
      <c r="U77" s="200">
        <v>9.65</v>
      </c>
      <c r="V77" s="200">
        <v>0.12</v>
      </c>
      <c r="W77" s="200">
        <v>0.27</v>
      </c>
      <c r="X77" s="200">
        <v>1.24</v>
      </c>
      <c r="Y77" s="200">
        <v>0</v>
      </c>
      <c r="Z77" s="200">
        <v>1.1599999999999999</v>
      </c>
      <c r="AA77" s="200">
        <v>0.76</v>
      </c>
      <c r="AB77" s="200">
        <v>0</v>
      </c>
      <c r="AC77" s="200">
        <v>10.64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146.63999999999999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8.91</v>
      </c>
      <c r="K78" s="200">
        <v>88.08</v>
      </c>
      <c r="L78" s="200">
        <v>6.27</v>
      </c>
      <c r="M78" s="200">
        <v>0</v>
      </c>
      <c r="N78" s="200">
        <v>1</v>
      </c>
      <c r="O78" s="200">
        <v>1.67</v>
      </c>
      <c r="P78" s="200">
        <v>1.44</v>
      </c>
      <c r="Q78" s="200">
        <v>0.28000000000000003</v>
      </c>
      <c r="R78" s="200">
        <v>2.5099999999999998</v>
      </c>
      <c r="S78" s="200">
        <v>1.38</v>
      </c>
      <c r="T78" s="200">
        <v>0</v>
      </c>
      <c r="U78" s="200">
        <v>9.65</v>
      </c>
      <c r="V78" s="200">
        <v>0.12</v>
      </c>
      <c r="W78" s="200">
        <v>0.27</v>
      </c>
      <c r="X78" s="200">
        <v>1.24</v>
      </c>
      <c r="Y78" s="200">
        <v>0</v>
      </c>
      <c r="Z78" s="200">
        <v>1.1599999999999999</v>
      </c>
      <c r="AA78" s="200">
        <v>0.76</v>
      </c>
      <c r="AB78" s="200">
        <v>0</v>
      </c>
      <c r="AC78" s="200">
        <v>10.64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146.63999999999999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8.91</v>
      </c>
      <c r="K79" s="200">
        <v>5.45</v>
      </c>
      <c r="L79" s="200">
        <v>2.1</v>
      </c>
      <c r="M79" s="200">
        <v>0</v>
      </c>
      <c r="N79" s="200">
        <v>1</v>
      </c>
      <c r="O79" s="200">
        <v>1.67</v>
      </c>
      <c r="P79" s="200">
        <v>1.44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9.65</v>
      </c>
      <c r="V79" s="200">
        <v>0.12</v>
      </c>
      <c r="W79" s="200">
        <v>0.28000000000000003</v>
      </c>
      <c r="X79" s="200">
        <v>1.24</v>
      </c>
      <c r="Y79" s="200">
        <v>0</v>
      </c>
      <c r="Z79" s="200">
        <v>1.1599999999999999</v>
      </c>
      <c r="AA79" s="200">
        <v>0.76</v>
      </c>
      <c r="AB79" s="200">
        <v>0</v>
      </c>
      <c r="AC79" s="200">
        <v>10.64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3.21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8.91</v>
      </c>
      <c r="K80" s="200">
        <v>5.45</v>
      </c>
      <c r="L80" s="200">
        <v>2.1</v>
      </c>
      <c r="M80" s="200">
        <v>0</v>
      </c>
      <c r="N80" s="200">
        <v>1</v>
      </c>
      <c r="O80" s="200">
        <v>1.67</v>
      </c>
      <c r="P80" s="200">
        <v>1.44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9.65</v>
      </c>
      <c r="V80" s="200">
        <v>0.12</v>
      </c>
      <c r="W80" s="200">
        <v>0.28000000000000003</v>
      </c>
      <c r="X80" s="200">
        <v>1.24</v>
      </c>
      <c r="Y80" s="200">
        <v>0</v>
      </c>
      <c r="Z80" s="200">
        <v>1.1599999999999999</v>
      </c>
      <c r="AA80" s="200">
        <v>0.76</v>
      </c>
      <c r="AB80" s="200">
        <v>0</v>
      </c>
      <c r="AC80" s="200">
        <v>10.64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8.91</v>
      </c>
      <c r="K81" s="200">
        <v>5.45</v>
      </c>
      <c r="L81" s="200">
        <v>2.1</v>
      </c>
      <c r="M81" s="200">
        <v>0</v>
      </c>
      <c r="N81" s="200">
        <v>1</v>
      </c>
      <c r="O81" s="200">
        <v>1.67</v>
      </c>
      <c r="P81" s="200">
        <v>1.44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9.65</v>
      </c>
      <c r="V81" s="200">
        <v>0.12</v>
      </c>
      <c r="W81" s="200">
        <v>0.28000000000000003</v>
      </c>
      <c r="X81" s="200">
        <v>1.24</v>
      </c>
      <c r="Y81" s="200">
        <v>0</v>
      </c>
      <c r="Z81" s="200">
        <v>1.1599999999999999</v>
      </c>
      <c r="AA81" s="200">
        <v>0.76</v>
      </c>
      <c r="AB81" s="200">
        <v>0</v>
      </c>
      <c r="AC81" s="200">
        <v>10.64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8.91</v>
      </c>
      <c r="K82" s="200">
        <v>5.45</v>
      </c>
      <c r="L82" s="200">
        <v>2.1</v>
      </c>
      <c r="M82" s="200">
        <v>0</v>
      </c>
      <c r="N82" s="200">
        <v>1</v>
      </c>
      <c r="O82" s="200">
        <v>1.67</v>
      </c>
      <c r="P82" s="200">
        <v>1.44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9.65</v>
      </c>
      <c r="V82" s="200">
        <v>0.12</v>
      </c>
      <c r="W82" s="200">
        <v>0.28000000000000003</v>
      </c>
      <c r="X82" s="200">
        <v>1.24</v>
      </c>
      <c r="Y82" s="200">
        <v>0</v>
      </c>
      <c r="Z82" s="200">
        <v>1.1599999999999999</v>
      </c>
      <c r="AA82" s="200">
        <v>0.76</v>
      </c>
      <c r="AB82" s="200">
        <v>0</v>
      </c>
      <c r="AC82" s="200">
        <v>10.64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8.91</v>
      </c>
      <c r="K83" s="200">
        <v>5.45</v>
      </c>
      <c r="L83" s="200">
        <v>2.1</v>
      </c>
      <c r="M83" s="200">
        <v>0</v>
      </c>
      <c r="N83" s="200">
        <v>1</v>
      </c>
      <c r="O83" s="200">
        <v>1.67</v>
      </c>
      <c r="P83" s="200">
        <v>1.44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9.65</v>
      </c>
      <c r="V83" s="200">
        <v>0.12</v>
      </c>
      <c r="W83" s="200">
        <v>0.28000000000000003</v>
      </c>
      <c r="X83" s="200">
        <v>1.24</v>
      </c>
      <c r="Y83" s="200">
        <v>0</v>
      </c>
      <c r="Z83" s="200">
        <v>1.1599999999999999</v>
      </c>
      <c r="AA83" s="200">
        <v>0.76</v>
      </c>
      <c r="AB83" s="200">
        <v>0</v>
      </c>
      <c r="AC83" s="200">
        <v>10.64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3.21</v>
      </c>
      <c r="AJ83" s="200">
        <v>0</v>
      </c>
      <c r="AK83" s="200">
        <v>3.11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8.91</v>
      </c>
      <c r="K84" s="200">
        <v>5.45</v>
      </c>
      <c r="L84" s="200">
        <v>2.1</v>
      </c>
      <c r="M84" s="200">
        <v>0</v>
      </c>
      <c r="N84" s="200">
        <v>1</v>
      </c>
      <c r="O84" s="200">
        <v>1.67</v>
      </c>
      <c r="P84" s="200">
        <v>1.44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9.65</v>
      </c>
      <c r="V84" s="200">
        <v>0.12</v>
      </c>
      <c r="W84" s="200">
        <v>0.28000000000000003</v>
      </c>
      <c r="X84" s="200">
        <v>1.24</v>
      </c>
      <c r="Y84" s="200">
        <v>0</v>
      </c>
      <c r="Z84" s="200">
        <v>1.1599999999999999</v>
      </c>
      <c r="AA84" s="200">
        <v>0.76</v>
      </c>
      <c r="AB84" s="200">
        <v>0</v>
      </c>
      <c r="AC84" s="200">
        <v>10.64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3.21</v>
      </c>
      <c r="AJ84" s="200">
        <v>0</v>
      </c>
      <c r="AK84" s="200">
        <v>3.11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8.91</v>
      </c>
      <c r="K85" s="200">
        <v>5.45</v>
      </c>
      <c r="L85" s="200">
        <v>2.1</v>
      </c>
      <c r="M85" s="200">
        <v>0</v>
      </c>
      <c r="N85" s="200">
        <v>1</v>
      </c>
      <c r="O85" s="200">
        <v>1.67</v>
      </c>
      <c r="P85" s="200">
        <v>1.44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9.65</v>
      </c>
      <c r="V85" s="200">
        <v>0.12</v>
      </c>
      <c r="W85" s="200">
        <v>0.28999999999999998</v>
      </c>
      <c r="X85" s="200">
        <v>1.24</v>
      </c>
      <c r="Y85" s="200">
        <v>0</v>
      </c>
      <c r="Z85" s="200">
        <v>1.1599999999999999</v>
      </c>
      <c r="AA85" s="200">
        <v>0.76</v>
      </c>
      <c r="AB85" s="200">
        <v>0</v>
      </c>
      <c r="AC85" s="200">
        <v>10.64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3.21</v>
      </c>
      <c r="AJ85" s="200">
        <v>0</v>
      </c>
      <c r="AK85" s="200">
        <v>3.11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8.91</v>
      </c>
      <c r="K86" s="200">
        <v>5.45</v>
      </c>
      <c r="L86" s="200">
        <v>2.1</v>
      </c>
      <c r="M86" s="200">
        <v>0</v>
      </c>
      <c r="N86" s="200">
        <v>1</v>
      </c>
      <c r="O86" s="200">
        <v>1.67</v>
      </c>
      <c r="P86" s="200">
        <v>1.44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9.65</v>
      </c>
      <c r="V86" s="200">
        <v>0.12</v>
      </c>
      <c r="W86" s="200">
        <v>0.28999999999999998</v>
      </c>
      <c r="X86" s="200">
        <v>1.24</v>
      </c>
      <c r="Y86" s="200">
        <v>0</v>
      </c>
      <c r="Z86" s="200">
        <v>1.1599999999999999</v>
      </c>
      <c r="AA86" s="200">
        <v>0.76</v>
      </c>
      <c r="AB86" s="200">
        <v>0</v>
      </c>
      <c r="AC86" s="200">
        <v>10.11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3.21</v>
      </c>
      <c r="AJ86" s="200">
        <v>0</v>
      </c>
      <c r="AK86" s="200">
        <v>3.11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8.91</v>
      </c>
      <c r="K87" s="200">
        <v>5.45</v>
      </c>
      <c r="L87" s="200">
        <v>2.1</v>
      </c>
      <c r="M87" s="200">
        <v>0</v>
      </c>
      <c r="N87" s="200">
        <v>1</v>
      </c>
      <c r="O87" s="200">
        <v>1.67</v>
      </c>
      <c r="P87" s="200">
        <v>1.44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9.65</v>
      </c>
      <c r="V87" s="200">
        <v>0.12</v>
      </c>
      <c r="W87" s="200">
        <v>0.28999999999999998</v>
      </c>
      <c r="X87" s="200">
        <v>1.24</v>
      </c>
      <c r="Y87" s="200">
        <v>0</v>
      </c>
      <c r="Z87" s="200">
        <v>1.1599999999999999</v>
      </c>
      <c r="AA87" s="200">
        <v>0.76</v>
      </c>
      <c r="AB87" s="200">
        <v>0</v>
      </c>
      <c r="AC87" s="200">
        <v>10.11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3.21</v>
      </c>
      <c r="AJ87" s="200">
        <v>0</v>
      </c>
      <c r="AK87" s="200">
        <v>2.33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8.91</v>
      </c>
      <c r="K88" s="200">
        <v>5.45</v>
      </c>
      <c r="L88" s="200">
        <v>2.1</v>
      </c>
      <c r="M88" s="200">
        <v>0</v>
      </c>
      <c r="N88" s="200">
        <v>1</v>
      </c>
      <c r="O88" s="200">
        <v>1.67</v>
      </c>
      <c r="P88" s="200">
        <v>1.44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9.65</v>
      </c>
      <c r="V88" s="200">
        <v>0.12</v>
      </c>
      <c r="W88" s="200">
        <v>0.28999999999999998</v>
      </c>
      <c r="X88" s="200">
        <v>1.24</v>
      </c>
      <c r="Y88" s="200">
        <v>0</v>
      </c>
      <c r="Z88" s="200">
        <v>1.1599999999999999</v>
      </c>
      <c r="AA88" s="200">
        <v>0.76</v>
      </c>
      <c r="AB88" s="200">
        <v>0</v>
      </c>
      <c r="AC88" s="200">
        <v>10.11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3.21</v>
      </c>
      <c r="AJ88" s="200">
        <v>0</v>
      </c>
      <c r="AK88" s="200">
        <v>2.33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8.91</v>
      </c>
      <c r="K89" s="200">
        <v>5.45</v>
      </c>
      <c r="L89" s="200">
        <v>2.1</v>
      </c>
      <c r="M89" s="200">
        <v>0</v>
      </c>
      <c r="N89" s="200">
        <v>1</v>
      </c>
      <c r="O89" s="200">
        <v>1.67</v>
      </c>
      <c r="P89" s="200">
        <v>1.44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9.65</v>
      </c>
      <c r="V89" s="200">
        <v>0.12</v>
      </c>
      <c r="W89" s="200">
        <v>0.28999999999999998</v>
      </c>
      <c r="X89" s="200">
        <v>1.24</v>
      </c>
      <c r="Y89" s="200">
        <v>0</v>
      </c>
      <c r="Z89" s="200">
        <v>1.1599999999999999</v>
      </c>
      <c r="AA89" s="200">
        <v>0.76</v>
      </c>
      <c r="AB89" s="200">
        <v>0</v>
      </c>
      <c r="AC89" s="200">
        <v>10.11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3.21</v>
      </c>
      <c r="AJ89" s="200">
        <v>0</v>
      </c>
      <c r="AK89" s="200">
        <v>2.33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8.91</v>
      </c>
      <c r="K90" s="200">
        <v>5.45</v>
      </c>
      <c r="L90" s="200">
        <v>2.1</v>
      </c>
      <c r="M90" s="200">
        <v>0</v>
      </c>
      <c r="N90" s="200">
        <v>1</v>
      </c>
      <c r="O90" s="200">
        <v>1.67</v>
      </c>
      <c r="P90" s="200">
        <v>1.44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9.65</v>
      </c>
      <c r="V90" s="200">
        <v>0.12</v>
      </c>
      <c r="W90" s="200">
        <v>0.28999999999999998</v>
      </c>
      <c r="X90" s="200">
        <v>1.24</v>
      </c>
      <c r="Y90" s="200">
        <v>0</v>
      </c>
      <c r="Z90" s="200">
        <v>1.1599999999999999</v>
      </c>
      <c r="AA90" s="200">
        <v>0.76</v>
      </c>
      <c r="AB90" s="200">
        <v>0</v>
      </c>
      <c r="AC90" s="200">
        <v>10.11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3.21</v>
      </c>
      <c r="AJ90" s="200">
        <v>0</v>
      </c>
      <c r="AK90" s="200">
        <v>2.33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8.91</v>
      </c>
      <c r="K91" s="200">
        <v>5.45</v>
      </c>
      <c r="L91" s="200">
        <v>2.1</v>
      </c>
      <c r="M91" s="200">
        <v>0</v>
      </c>
      <c r="N91" s="200">
        <v>1</v>
      </c>
      <c r="O91" s="200">
        <v>1.67</v>
      </c>
      <c r="P91" s="200">
        <v>1.44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9.65</v>
      </c>
      <c r="V91" s="200">
        <v>0.12</v>
      </c>
      <c r="W91" s="200">
        <v>0.28999999999999998</v>
      </c>
      <c r="X91" s="200">
        <v>1.24</v>
      </c>
      <c r="Y91" s="200">
        <v>0</v>
      </c>
      <c r="Z91" s="200">
        <v>1.1599999999999999</v>
      </c>
      <c r="AA91" s="200">
        <v>0.76</v>
      </c>
      <c r="AB91" s="200">
        <v>0</v>
      </c>
      <c r="AC91" s="200">
        <v>10.11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4.82</v>
      </c>
      <c r="AJ91" s="200">
        <v>0</v>
      </c>
      <c r="AK91" s="200">
        <v>2.33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8.91</v>
      </c>
      <c r="K92" s="200">
        <v>5.45</v>
      </c>
      <c r="L92" s="200">
        <v>2.1</v>
      </c>
      <c r="M92" s="200">
        <v>0</v>
      </c>
      <c r="N92" s="200">
        <v>1</v>
      </c>
      <c r="O92" s="200">
        <v>1.67</v>
      </c>
      <c r="P92" s="200">
        <v>1.44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9.65</v>
      </c>
      <c r="V92" s="200">
        <v>0.12</v>
      </c>
      <c r="W92" s="200">
        <v>0.28999999999999998</v>
      </c>
      <c r="X92" s="200">
        <v>1.24</v>
      </c>
      <c r="Y92" s="200">
        <v>0</v>
      </c>
      <c r="Z92" s="200">
        <v>1.1599999999999999</v>
      </c>
      <c r="AA92" s="200">
        <v>0.76</v>
      </c>
      <c r="AB92" s="200">
        <v>0</v>
      </c>
      <c r="AC92" s="200">
        <v>10.11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4.82</v>
      </c>
      <c r="AJ92" s="200">
        <v>0</v>
      </c>
      <c r="AK92" s="200">
        <v>2.33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8.91</v>
      </c>
      <c r="K93" s="200">
        <v>5.45</v>
      </c>
      <c r="L93" s="200">
        <v>2.1</v>
      </c>
      <c r="M93" s="200">
        <v>0</v>
      </c>
      <c r="N93" s="200">
        <v>1</v>
      </c>
      <c r="O93" s="200">
        <v>1.67</v>
      </c>
      <c r="P93" s="200">
        <v>1.44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9.65</v>
      </c>
      <c r="V93" s="200">
        <v>0.12</v>
      </c>
      <c r="W93" s="200">
        <v>0.28999999999999998</v>
      </c>
      <c r="X93" s="200">
        <v>1.24</v>
      </c>
      <c r="Y93" s="200">
        <v>0</v>
      </c>
      <c r="Z93" s="200">
        <v>1.1599999999999999</v>
      </c>
      <c r="AA93" s="200">
        <v>0.76</v>
      </c>
      <c r="AB93" s="200">
        <v>0</v>
      </c>
      <c r="AC93" s="200">
        <v>10.11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4.82</v>
      </c>
      <c r="AJ93" s="200">
        <v>0</v>
      </c>
      <c r="AK93" s="200">
        <v>2.33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8.91</v>
      </c>
      <c r="K94" s="200">
        <v>5.45</v>
      </c>
      <c r="L94" s="200">
        <v>2.1</v>
      </c>
      <c r="M94" s="200">
        <v>0</v>
      </c>
      <c r="N94" s="200">
        <v>1</v>
      </c>
      <c r="O94" s="200">
        <v>1.67</v>
      </c>
      <c r="P94" s="200">
        <v>1.44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9.65</v>
      </c>
      <c r="V94" s="200">
        <v>0.12</v>
      </c>
      <c r="W94" s="200">
        <v>0.28999999999999998</v>
      </c>
      <c r="X94" s="200">
        <v>1.24</v>
      </c>
      <c r="Y94" s="200">
        <v>0</v>
      </c>
      <c r="Z94" s="200">
        <v>1.1599999999999999</v>
      </c>
      <c r="AA94" s="200">
        <v>0.76</v>
      </c>
      <c r="AB94" s="200">
        <v>0</v>
      </c>
      <c r="AC94" s="200">
        <v>10.11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4.82</v>
      </c>
      <c r="AJ94" s="200">
        <v>0</v>
      </c>
      <c r="AK94" s="200">
        <v>2.33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8.91</v>
      </c>
      <c r="K95" s="200">
        <v>5.45</v>
      </c>
      <c r="L95" s="200">
        <v>2.1</v>
      </c>
      <c r="M95" s="200">
        <v>0</v>
      </c>
      <c r="N95" s="200">
        <v>1</v>
      </c>
      <c r="O95" s="200">
        <v>1.67</v>
      </c>
      <c r="P95" s="200">
        <v>1.44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9.65</v>
      </c>
      <c r="V95" s="200">
        <v>0.12</v>
      </c>
      <c r="W95" s="200">
        <v>0.28999999999999998</v>
      </c>
      <c r="X95" s="200">
        <v>1.24</v>
      </c>
      <c r="Y95" s="200">
        <v>0</v>
      </c>
      <c r="Z95" s="200">
        <v>1.1599999999999999</v>
      </c>
      <c r="AA95" s="200">
        <v>0.76</v>
      </c>
      <c r="AB95" s="200">
        <v>0</v>
      </c>
      <c r="AC95" s="200">
        <v>10.11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4.82</v>
      </c>
      <c r="AJ95" s="200">
        <v>0</v>
      </c>
      <c r="AK95" s="200">
        <v>2.33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8.91</v>
      </c>
      <c r="K96" s="200">
        <v>5.45</v>
      </c>
      <c r="L96" s="200">
        <v>2.1</v>
      </c>
      <c r="M96" s="200">
        <v>0</v>
      </c>
      <c r="N96" s="200">
        <v>1</v>
      </c>
      <c r="O96" s="200">
        <v>1.67</v>
      </c>
      <c r="P96" s="200">
        <v>1.44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9.65</v>
      </c>
      <c r="V96" s="200">
        <v>0.12</v>
      </c>
      <c r="W96" s="200">
        <v>0.28999999999999998</v>
      </c>
      <c r="X96" s="200">
        <v>1.24</v>
      </c>
      <c r="Y96" s="200">
        <v>0</v>
      </c>
      <c r="Z96" s="200">
        <v>1.1599999999999999</v>
      </c>
      <c r="AA96" s="200">
        <v>0.76</v>
      </c>
      <c r="AB96" s="200">
        <v>0</v>
      </c>
      <c r="AC96" s="200">
        <v>10.1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4.82</v>
      </c>
      <c r="AJ96" s="200">
        <v>0</v>
      </c>
      <c r="AK96" s="200">
        <v>2.33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8.91</v>
      </c>
      <c r="K97" s="200">
        <v>5.45</v>
      </c>
      <c r="L97" s="200">
        <v>2.1</v>
      </c>
      <c r="M97" s="200">
        <v>0</v>
      </c>
      <c r="N97" s="200">
        <v>1</v>
      </c>
      <c r="O97" s="200">
        <v>1.67</v>
      </c>
      <c r="P97" s="200">
        <v>1.44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9.65</v>
      </c>
      <c r="V97" s="200">
        <v>0.12</v>
      </c>
      <c r="W97" s="200">
        <v>0.28999999999999998</v>
      </c>
      <c r="X97" s="200">
        <v>1.24</v>
      </c>
      <c r="Y97" s="200">
        <v>0</v>
      </c>
      <c r="Z97" s="200">
        <v>1.1599999999999999</v>
      </c>
      <c r="AA97" s="200">
        <v>0.76</v>
      </c>
      <c r="AB97" s="200">
        <v>0</v>
      </c>
      <c r="AC97" s="200">
        <v>11.16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4.82</v>
      </c>
      <c r="AJ97" s="200">
        <v>0</v>
      </c>
      <c r="AK97" s="200">
        <v>2.33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8.91</v>
      </c>
      <c r="K98" s="200">
        <v>5.45</v>
      </c>
      <c r="L98" s="200">
        <v>2.1</v>
      </c>
      <c r="M98" s="200">
        <v>0</v>
      </c>
      <c r="N98" s="200">
        <v>1</v>
      </c>
      <c r="O98" s="200">
        <v>1.67</v>
      </c>
      <c r="P98" s="200">
        <v>1.44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9.65</v>
      </c>
      <c r="V98" s="200">
        <v>0.12</v>
      </c>
      <c r="W98" s="200">
        <v>0.28999999999999998</v>
      </c>
      <c r="X98" s="200">
        <v>1.24</v>
      </c>
      <c r="Y98" s="200">
        <v>0</v>
      </c>
      <c r="Z98" s="200">
        <v>1.1599999999999999</v>
      </c>
      <c r="AA98" s="200">
        <v>0.76</v>
      </c>
      <c r="AB98" s="200">
        <v>0</v>
      </c>
      <c r="AC98" s="200">
        <v>11.16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4.82</v>
      </c>
      <c r="AJ98" s="200">
        <v>0</v>
      </c>
      <c r="AK98" s="200">
        <v>2.33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0.21521500000000005</v>
      </c>
      <c r="K99">
        <f t="shared" si="0"/>
        <v>0.87925249999999877</v>
      </c>
      <c r="L99">
        <f t="shared" si="0"/>
        <v>0.37626749999999914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3.4559999999999966E-2</v>
      </c>
      <c r="Q99">
        <f t="shared" si="0"/>
        <v>4.3174999999999984E-3</v>
      </c>
      <c r="R99">
        <f t="shared" si="0"/>
        <v>3.4890000000000067E-2</v>
      </c>
      <c r="S99">
        <f t="shared" si="0"/>
        <v>1.5704999999999983E-2</v>
      </c>
      <c r="T99">
        <f t="shared" si="0"/>
        <v>0</v>
      </c>
      <c r="U99">
        <f t="shared" si="0"/>
        <v>0.23159999999999961</v>
      </c>
      <c r="V99">
        <f t="shared" si="0"/>
        <v>1.6424999999999995E-2</v>
      </c>
      <c r="W99">
        <f t="shared" si="0"/>
        <v>2.1392500000000033E-2</v>
      </c>
      <c r="X99">
        <f t="shared" si="0"/>
        <v>0.11394750000000013</v>
      </c>
      <c r="Y99">
        <f t="shared" si="0"/>
        <v>0</v>
      </c>
      <c r="Z99">
        <f t="shared" si="0"/>
        <v>2.7839999999999945E-2</v>
      </c>
      <c r="AA99">
        <f t="shared" si="0"/>
        <v>1.8240000000000003E-2</v>
      </c>
      <c r="AB99">
        <f t="shared" si="0"/>
        <v>0</v>
      </c>
      <c r="AC99">
        <f t="shared" si="0"/>
        <v>0.26705499999999988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9.6364999999999826E-2</v>
      </c>
      <c r="AJ99">
        <f t="shared" si="0"/>
        <v>0</v>
      </c>
      <c r="AK99">
        <f t="shared" si="0"/>
        <v>1.5574999999999993E-2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1.82</v>
      </c>
      <c r="AJ3" s="200">
        <v>0</v>
      </c>
      <c r="AK3" s="200">
        <v>0.27</v>
      </c>
      <c r="AL3" s="200">
        <v>0</v>
      </c>
      <c r="AM3" s="200">
        <v>0</v>
      </c>
      <c r="AN3" s="200">
        <v>0</v>
      </c>
      <c r="AO3" s="200">
        <v>17.11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1.82</v>
      </c>
      <c r="AJ4" s="200">
        <v>0</v>
      </c>
      <c r="AK4" s="200">
        <v>0.27</v>
      </c>
      <c r="AL4" s="200">
        <v>0</v>
      </c>
      <c r="AM4" s="200">
        <v>0</v>
      </c>
      <c r="AN4" s="200">
        <v>0</v>
      </c>
      <c r="AO4" s="200">
        <v>17.11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1.82</v>
      </c>
      <c r="AJ5" s="200">
        <v>0</v>
      </c>
      <c r="AK5" s="200">
        <v>0.27</v>
      </c>
      <c r="AL5" s="200">
        <v>0</v>
      </c>
      <c r="AM5" s="200">
        <v>0</v>
      </c>
      <c r="AN5" s="200">
        <v>0</v>
      </c>
      <c r="AO5" s="200">
        <v>17.11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1.82</v>
      </c>
      <c r="AJ6" s="200">
        <v>0</v>
      </c>
      <c r="AK6" s="200">
        <v>0.27</v>
      </c>
      <c r="AL6" s="200">
        <v>0</v>
      </c>
      <c r="AM6" s="200">
        <v>0</v>
      </c>
      <c r="AN6" s="200">
        <v>0</v>
      </c>
      <c r="AO6" s="200">
        <v>17.11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1.82</v>
      </c>
      <c r="AJ7" s="200">
        <v>0</v>
      </c>
      <c r="AK7" s="200">
        <v>0.27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1.82</v>
      </c>
      <c r="AJ8" s="200">
        <v>0</v>
      </c>
      <c r="AK8" s="200">
        <v>0.27</v>
      </c>
      <c r="AL8" s="200">
        <v>0</v>
      </c>
      <c r="AM8" s="200">
        <v>0</v>
      </c>
      <c r="AN8" s="200">
        <v>0</v>
      </c>
      <c r="AO8" s="200">
        <v>17.11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1.82</v>
      </c>
      <c r="AJ9" s="200">
        <v>0</v>
      </c>
      <c r="AK9" s="200">
        <v>0.27</v>
      </c>
      <c r="AL9" s="200">
        <v>0</v>
      </c>
      <c r="AM9" s="200">
        <v>0</v>
      </c>
      <c r="AN9" s="200">
        <v>0</v>
      </c>
      <c r="AO9" s="200">
        <v>17.11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1.82</v>
      </c>
      <c r="AJ10" s="200">
        <v>0</v>
      </c>
      <c r="AK10" s="200">
        <v>0.27</v>
      </c>
      <c r="AL10" s="200">
        <v>0</v>
      </c>
      <c r="AM10" s="200">
        <v>0</v>
      </c>
      <c r="AN10" s="200">
        <v>0</v>
      </c>
      <c r="AO10" s="200">
        <v>17.11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1.82</v>
      </c>
      <c r="AJ11" s="200">
        <v>0</v>
      </c>
      <c r="AK11" s="200">
        <v>0.19</v>
      </c>
      <c r="AL11" s="200">
        <v>0</v>
      </c>
      <c r="AM11" s="200">
        <v>0</v>
      </c>
      <c r="AN11" s="200">
        <v>0</v>
      </c>
      <c r="AO11" s="200">
        <v>17.11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1.82</v>
      </c>
      <c r="AJ12" s="200">
        <v>0</v>
      </c>
      <c r="AK12" s="200">
        <v>0.19</v>
      </c>
      <c r="AL12" s="200">
        <v>0</v>
      </c>
      <c r="AM12" s="200">
        <v>0</v>
      </c>
      <c r="AN12" s="200">
        <v>0</v>
      </c>
      <c r="AO12" s="200">
        <v>17.11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1.82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1.82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17.11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1.82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17.11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1.82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17.11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1.82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17.11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1.82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17.11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1.82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1.82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17.11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1.82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17.11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1.82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17.11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1.82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17.11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1.82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17.11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1.82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17.11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1.82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17.11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1.82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17.11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1.82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1.82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1.82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1.82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1.82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1.82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1.82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1.82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1.82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1.82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1.82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1.82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1.82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1.82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1.82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1.52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1.52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1.52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1.52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1.52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1.52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1.52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1.52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1.21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16.739999999999998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1.21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16.739999999999998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16.739999999999998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1.21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16.739999999999998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16.739999999999998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16.739999999999998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16.739999999999998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16.739999999999998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16.739999999999998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16.739999999999998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16.739999999999998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16.739999999999998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1.21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16.739999999999998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1.21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16.739999999999998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1.44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16.739999999999998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1.44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16.739999999999998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16.739999999999998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16.739999999999998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16.739999999999998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16.739999999999998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16.739999999999998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16.739999999999998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16.739999999999998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16.739999999999998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17.11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17.11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17.11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1.21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17.11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17.11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1.21</v>
      </c>
      <c r="AJ83" s="200">
        <v>0</v>
      </c>
      <c r="AK83" s="200">
        <v>0.36</v>
      </c>
      <c r="AL83" s="200">
        <v>0</v>
      </c>
      <c r="AM83" s="200">
        <v>0</v>
      </c>
      <c r="AN83" s="200">
        <v>0</v>
      </c>
      <c r="AO83" s="200">
        <v>17.11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1.21</v>
      </c>
      <c r="AJ84" s="200">
        <v>0</v>
      </c>
      <c r="AK84" s="200">
        <v>0.36</v>
      </c>
      <c r="AL84" s="200">
        <v>0</v>
      </c>
      <c r="AM84" s="200">
        <v>0</v>
      </c>
      <c r="AN84" s="200">
        <v>0</v>
      </c>
      <c r="AO84" s="200">
        <v>17.11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1.21</v>
      </c>
      <c r="AJ85" s="200">
        <v>0</v>
      </c>
      <c r="AK85" s="200">
        <v>0.36</v>
      </c>
      <c r="AL85" s="200">
        <v>0</v>
      </c>
      <c r="AM85" s="200">
        <v>0</v>
      </c>
      <c r="AN85" s="200">
        <v>0</v>
      </c>
      <c r="AO85" s="200">
        <v>17.11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1.21</v>
      </c>
      <c r="AJ86" s="200">
        <v>0</v>
      </c>
      <c r="AK86" s="200">
        <v>0.36</v>
      </c>
      <c r="AL86" s="200">
        <v>0</v>
      </c>
      <c r="AM86" s="200">
        <v>0</v>
      </c>
      <c r="AN86" s="200">
        <v>0</v>
      </c>
      <c r="AO86" s="200">
        <v>17.11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1.21</v>
      </c>
      <c r="AJ87" s="200">
        <v>0</v>
      </c>
      <c r="AK87" s="200">
        <v>0.27</v>
      </c>
      <c r="AL87" s="200">
        <v>0</v>
      </c>
      <c r="AM87" s="200">
        <v>0</v>
      </c>
      <c r="AN87" s="200">
        <v>0</v>
      </c>
      <c r="AO87" s="200">
        <v>17.11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1.21</v>
      </c>
      <c r="AJ88" s="200">
        <v>0</v>
      </c>
      <c r="AK88" s="200">
        <v>0.27</v>
      </c>
      <c r="AL88" s="200">
        <v>0</v>
      </c>
      <c r="AM88" s="200">
        <v>0</v>
      </c>
      <c r="AN88" s="200">
        <v>0</v>
      </c>
      <c r="AO88" s="200">
        <v>17.11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1.21</v>
      </c>
      <c r="AJ89" s="200">
        <v>0</v>
      </c>
      <c r="AK89" s="200">
        <v>0.27</v>
      </c>
      <c r="AL89" s="200">
        <v>0</v>
      </c>
      <c r="AM89" s="200">
        <v>0</v>
      </c>
      <c r="AN89" s="200">
        <v>0</v>
      </c>
      <c r="AO89" s="200">
        <v>17.11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1.21</v>
      </c>
      <c r="AJ90" s="200">
        <v>0</v>
      </c>
      <c r="AK90" s="200">
        <v>0.27</v>
      </c>
      <c r="AL90" s="200">
        <v>0</v>
      </c>
      <c r="AM90" s="200">
        <v>0</v>
      </c>
      <c r="AN90" s="200">
        <v>0</v>
      </c>
      <c r="AO90" s="200">
        <v>17.11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1.82</v>
      </c>
      <c r="AJ91" s="200">
        <v>0</v>
      </c>
      <c r="AK91" s="200">
        <v>0.27</v>
      </c>
      <c r="AL91" s="200">
        <v>0</v>
      </c>
      <c r="AM91" s="200">
        <v>0</v>
      </c>
      <c r="AN91" s="200">
        <v>0</v>
      </c>
      <c r="AO91" s="200">
        <v>17.11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1.82</v>
      </c>
      <c r="AJ92" s="200">
        <v>0</v>
      </c>
      <c r="AK92" s="200">
        <v>0.27</v>
      </c>
      <c r="AL92" s="200">
        <v>0</v>
      </c>
      <c r="AM92" s="200">
        <v>0</v>
      </c>
      <c r="AN92" s="200">
        <v>0</v>
      </c>
      <c r="AO92" s="200">
        <v>17.11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1.82</v>
      </c>
      <c r="AJ93" s="200">
        <v>0</v>
      </c>
      <c r="AK93" s="200">
        <v>0.27</v>
      </c>
      <c r="AL93" s="200">
        <v>0</v>
      </c>
      <c r="AM93" s="200">
        <v>0</v>
      </c>
      <c r="AN93" s="200">
        <v>0</v>
      </c>
      <c r="AO93" s="200">
        <v>17.11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1.82</v>
      </c>
      <c r="AJ94" s="200">
        <v>0</v>
      </c>
      <c r="AK94" s="200">
        <v>0.27</v>
      </c>
      <c r="AL94" s="200">
        <v>0</v>
      </c>
      <c r="AM94" s="200">
        <v>0</v>
      </c>
      <c r="AN94" s="200">
        <v>0</v>
      </c>
      <c r="AO94" s="200">
        <v>17.11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1.82</v>
      </c>
      <c r="AJ95" s="200">
        <v>0</v>
      </c>
      <c r="AK95" s="200">
        <v>0.27</v>
      </c>
      <c r="AL95" s="200">
        <v>0</v>
      </c>
      <c r="AM95" s="200">
        <v>0</v>
      </c>
      <c r="AN95" s="200">
        <v>0</v>
      </c>
      <c r="AO95" s="200">
        <v>17.11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1.82</v>
      </c>
      <c r="AJ96" s="200">
        <v>0</v>
      </c>
      <c r="AK96" s="200">
        <v>0.27</v>
      </c>
      <c r="AL96" s="200">
        <v>0</v>
      </c>
      <c r="AM96" s="200">
        <v>0</v>
      </c>
      <c r="AN96" s="200">
        <v>0</v>
      </c>
      <c r="AO96" s="200">
        <v>17.11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1.82</v>
      </c>
      <c r="AJ97" s="200">
        <v>0</v>
      </c>
      <c r="AK97" s="200">
        <v>0.27</v>
      </c>
      <c r="AL97" s="200">
        <v>0</v>
      </c>
      <c r="AM97" s="200">
        <v>0</v>
      </c>
      <c r="AN97" s="200">
        <v>0</v>
      </c>
      <c r="AO97" s="200">
        <v>17.11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1.82</v>
      </c>
      <c r="AJ98" s="200">
        <v>0</v>
      </c>
      <c r="AK98" s="200">
        <v>0.27</v>
      </c>
      <c r="AL98" s="200">
        <v>0</v>
      </c>
      <c r="AM98" s="200">
        <v>0</v>
      </c>
      <c r="AN98" s="200">
        <v>0</v>
      </c>
      <c r="AO98" s="200">
        <v>17.11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3.7094999999999927E-2</v>
      </c>
      <c r="AJ99">
        <f t="shared" si="0"/>
        <v>0</v>
      </c>
      <c r="AK99">
        <f t="shared" si="0"/>
        <v>1.8049999999999989E-3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9.09</v>
      </c>
      <c r="AJ3" s="200">
        <v>0</v>
      </c>
      <c r="AK3" s="200">
        <v>1.49</v>
      </c>
      <c r="AL3" s="200">
        <v>0</v>
      </c>
      <c r="AM3" s="200">
        <v>0</v>
      </c>
      <c r="AN3" s="200">
        <v>0</v>
      </c>
      <c r="AO3" s="200">
        <v>91.18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9.09</v>
      </c>
      <c r="AJ4" s="200">
        <v>0</v>
      </c>
      <c r="AK4" s="200">
        <v>1.49</v>
      </c>
      <c r="AL4" s="200">
        <v>0</v>
      </c>
      <c r="AM4" s="200">
        <v>0</v>
      </c>
      <c r="AN4" s="200">
        <v>0</v>
      </c>
      <c r="AO4" s="200">
        <v>91.18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9.09</v>
      </c>
      <c r="AJ5" s="200">
        <v>0</v>
      </c>
      <c r="AK5" s="200">
        <v>1.49</v>
      </c>
      <c r="AL5" s="200">
        <v>0</v>
      </c>
      <c r="AM5" s="200">
        <v>0</v>
      </c>
      <c r="AN5" s="200">
        <v>0</v>
      </c>
      <c r="AO5" s="200">
        <v>91.18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9.09</v>
      </c>
      <c r="AJ6" s="200">
        <v>0</v>
      </c>
      <c r="AK6" s="200">
        <v>1.49</v>
      </c>
      <c r="AL6" s="200">
        <v>0</v>
      </c>
      <c r="AM6" s="200">
        <v>0</v>
      </c>
      <c r="AN6" s="200">
        <v>0</v>
      </c>
      <c r="AO6" s="200">
        <v>91.18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9.09</v>
      </c>
      <c r="AJ7" s="200">
        <v>0</v>
      </c>
      <c r="AK7" s="200">
        <v>1.49</v>
      </c>
      <c r="AL7" s="200">
        <v>0</v>
      </c>
      <c r="AM7" s="200">
        <v>0</v>
      </c>
      <c r="AN7" s="200">
        <v>0</v>
      </c>
      <c r="AO7" s="200">
        <v>91.18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9.09</v>
      </c>
      <c r="AJ8" s="200">
        <v>0</v>
      </c>
      <c r="AK8" s="200">
        <v>1.49</v>
      </c>
      <c r="AL8" s="200">
        <v>0</v>
      </c>
      <c r="AM8" s="200">
        <v>0</v>
      </c>
      <c r="AN8" s="200">
        <v>0</v>
      </c>
      <c r="AO8" s="200">
        <v>91.18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9.09</v>
      </c>
      <c r="AJ9" s="200">
        <v>0</v>
      </c>
      <c r="AK9" s="200">
        <v>1.49</v>
      </c>
      <c r="AL9" s="200">
        <v>0</v>
      </c>
      <c r="AM9" s="200">
        <v>0</v>
      </c>
      <c r="AN9" s="200">
        <v>0</v>
      </c>
      <c r="AO9" s="200">
        <v>91.18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9.09</v>
      </c>
      <c r="AJ10" s="200">
        <v>0</v>
      </c>
      <c r="AK10" s="200">
        <v>1.49</v>
      </c>
      <c r="AL10" s="200">
        <v>0</v>
      </c>
      <c r="AM10" s="200">
        <v>0</v>
      </c>
      <c r="AN10" s="200">
        <v>0</v>
      </c>
      <c r="AO10" s="200">
        <v>91.18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9.09</v>
      </c>
      <c r="AJ11" s="200">
        <v>0</v>
      </c>
      <c r="AK11" s="200">
        <v>1.05</v>
      </c>
      <c r="AL11" s="200">
        <v>0</v>
      </c>
      <c r="AM11" s="200">
        <v>0</v>
      </c>
      <c r="AN11" s="200">
        <v>0</v>
      </c>
      <c r="AO11" s="200">
        <v>91.18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9.09</v>
      </c>
      <c r="AJ12" s="200">
        <v>0</v>
      </c>
      <c r="AK12" s="200">
        <v>1.05</v>
      </c>
      <c r="AL12" s="200">
        <v>0</v>
      </c>
      <c r="AM12" s="200">
        <v>0</v>
      </c>
      <c r="AN12" s="200">
        <v>0</v>
      </c>
      <c r="AO12" s="200">
        <v>91.18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9.09</v>
      </c>
      <c r="AJ13" s="200">
        <v>0</v>
      </c>
      <c r="AK13" s="200">
        <v>0.04</v>
      </c>
      <c r="AL13" s="200">
        <v>0</v>
      </c>
      <c r="AM13" s="200">
        <v>0</v>
      </c>
      <c r="AN13" s="200">
        <v>0</v>
      </c>
      <c r="AO13" s="200">
        <v>91.18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9.09</v>
      </c>
      <c r="AJ14" s="200">
        <v>0</v>
      </c>
      <c r="AK14" s="200">
        <v>0.04</v>
      </c>
      <c r="AL14" s="200">
        <v>0</v>
      </c>
      <c r="AM14" s="200">
        <v>0</v>
      </c>
      <c r="AN14" s="200">
        <v>0</v>
      </c>
      <c r="AO14" s="200">
        <v>91.18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9.09</v>
      </c>
      <c r="AJ15" s="200">
        <v>0</v>
      </c>
      <c r="AK15" s="200">
        <v>0.04</v>
      </c>
      <c r="AL15" s="200">
        <v>0</v>
      </c>
      <c r="AM15" s="200">
        <v>0</v>
      </c>
      <c r="AN15" s="200">
        <v>0</v>
      </c>
      <c r="AO15" s="200">
        <v>91.18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9.09</v>
      </c>
      <c r="AJ16" s="200">
        <v>0</v>
      </c>
      <c r="AK16" s="200">
        <v>0.04</v>
      </c>
      <c r="AL16" s="200">
        <v>0</v>
      </c>
      <c r="AM16" s="200">
        <v>0</v>
      </c>
      <c r="AN16" s="200">
        <v>0</v>
      </c>
      <c r="AO16" s="200">
        <v>91.18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9.09</v>
      </c>
      <c r="AJ17" s="200">
        <v>0</v>
      </c>
      <c r="AK17" s="200">
        <v>0.04</v>
      </c>
      <c r="AL17" s="200">
        <v>0</v>
      </c>
      <c r="AM17" s="200">
        <v>0</v>
      </c>
      <c r="AN17" s="200">
        <v>0</v>
      </c>
      <c r="AO17" s="200">
        <v>91.18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9.09</v>
      </c>
      <c r="AJ18" s="200">
        <v>0</v>
      </c>
      <c r="AK18" s="200">
        <v>0.04</v>
      </c>
      <c r="AL18" s="200">
        <v>0</v>
      </c>
      <c r="AM18" s="200">
        <v>0</v>
      </c>
      <c r="AN18" s="200">
        <v>0</v>
      </c>
      <c r="AO18" s="200">
        <v>91.18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9.09</v>
      </c>
      <c r="AJ19" s="200">
        <v>0</v>
      </c>
      <c r="AK19" s="200">
        <v>0.04</v>
      </c>
      <c r="AL19" s="200">
        <v>0</v>
      </c>
      <c r="AM19" s="200">
        <v>0</v>
      </c>
      <c r="AN19" s="200">
        <v>0</v>
      </c>
      <c r="AO19" s="200">
        <v>91.18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9.09</v>
      </c>
      <c r="AJ20" s="200">
        <v>0</v>
      </c>
      <c r="AK20" s="200">
        <v>0.04</v>
      </c>
      <c r="AL20" s="200">
        <v>0</v>
      </c>
      <c r="AM20" s="200">
        <v>0</v>
      </c>
      <c r="AN20" s="200">
        <v>0</v>
      </c>
      <c r="AO20" s="200">
        <v>91.18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9.09</v>
      </c>
      <c r="AJ21" s="200">
        <v>0</v>
      </c>
      <c r="AK21" s="200">
        <v>0.04</v>
      </c>
      <c r="AL21" s="200">
        <v>0</v>
      </c>
      <c r="AM21" s="200">
        <v>0</v>
      </c>
      <c r="AN21" s="200">
        <v>0</v>
      </c>
      <c r="AO21" s="200">
        <v>91.18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9.09</v>
      </c>
      <c r="AJ22" s="200">
        <v>0</v>
      </c>
      <c r="AK22" s="200">
        <v>0.04</v>
      </c>
      <c r="AL22" s="200">
        <v>0</v>
      </c>
      <c r="AM22" s="200">
        <v>0</v>
      </c>
      <c r="AN22" s="200">
        <v>0</v>
      </c>
      <c r="AO22" s="200">
        <v>91.18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9.09</v>
      </c>
      <c r="AJ23" s="200">
        <v>0</v>
      </c>
      <c r="AK23" s="200">
        <v>0.04</v>
      </c>
      <c r="AL23" s="200">
        <v>0</v>
      </c>
      <c r="AM23" s="200">
        <v>0</v>
      </c>
      <c r="AN23" s="200">
        <v>0</v>
      </c>
      <c r="AO23" s="200">
        <v>91.18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9.09</v>
      </c>
      <c r="AJ24" s="200">
        <v>0</v>
      </c>
      <c r="AK24" s="200">
        <v>0.04</v>
      </c>
      <c r="AL24" s="200">
        <v>0</v>
      </c>
      <c r="AM24" s="200">
        <v>0</v>
      </c>
      <c r="AN24" s="200">
        <v>0</v>
      </c>
      <c r="AO24" s="200">
        <v>91.18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9.09</v>
      </c>
      <c r="AJ25" s="200">
        <v>0</v>
      </c>
      <c r="AK25" s="200">
        <v>0.04</v>
      </c>
      <c r="AL25" s="200">
        <v>0</v>
      </c>
      <c r="AM25" s="200">
        <v>0</v>
      </c>
      <c r="AN25" s="200">
        <v>0</v>
      </c>
      <c r="AO25" s="200">
        <v>91.18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9.09</v>
      </c>
      <c r="AJ26" s="200">
        <v>0</v>
      </c>
      <c r="AK26" s="200">
        <v>0.04</v>
      </c>
      <c r="AL26" s="200">
        <v>0</v>
      </c>
      <c r="AM26" s="200">
        <v>0</v>
      </c>
      <c r="AN26" s="200">
        <v>0</v>
      </c>
      <c r="AO26" s="200">
        <v>91.18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9.09</v>
      </c>
      <c r="AJ27" s="200">
        <v>0</v>
      </c>
      <c r="AK27" s="200">
        <v>0.04</v>
      </c>
      <c r="AL27" s="200">
        <v>0</v>
      </c>
      <c r="AM27" s="200">
        <v>0</v>
      </c>
      <c r="AN27" s="200">
        <v>0</v>
      </c>
      <c r="AO27" s="200">
        <v>91.18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9.09</v>
      </c>
      <c r="AJ28" s="200">
        <v>0</v>
      </c>
      <c r="AK28" s="200">
        <v>0.04</v>
      </c>
      <c r="AL28" s="200">
        <v>0</v>
      </c>
      <c r="AM28" s="200">
        <v>0</v>
      </c>
      <c r="AN28" s="200">
        <v>0</v>
      </c>
      <c r="AO28" s="200">
        <v>91.18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9.09</v>
      </c>
      <c r="AJ29" s="200">
        <v>0</v>
      </c>
      <c r="AK29" s="200">
        <v>0.04</v>
      </c>
      <c r="AL29" s="200">
        <v>0</v>
      </c>
      <c r="AM29" s="200">
        <v>0</v>
      </c>
      <c r="AN29" s="200">
        <v>0</v>
      </c>
      <c r="AO29" s="200">
        <v>91.18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9.09</v>
      </c>
      <c r="AJ30" s="200">
        <v>0</v>
      </c>
      <c r="AK30" s="200">
        <v>0.04</v>
      </c>
      <c r="AL30" s="200">
        <v>0</v>
      </c>
      <c r="AM30" s="200">
        <v>0</v>
      </c>
      <c r="AN30" s="200">
        <v>0</v>
      </c>
      <c r="AO30" s="200">
        <v>91.18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9.09</v>
      </c>
      <c r="AJ31" s="200">
        <v>0</v>
      </c>
      <c r="AK31" s="200">
        <v>0.04</v>
      </c>
      <c r="AL31" s="200">
        <v>0</v>
      </c>
      <c r="AM31" s="200">
        <v>0</v>
      </c>
      <c r="AN31" s="200">
        <v>0</v>
      </c>
      <c r="AO31" s="200">
        <v>91.18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9.09</v>
      </c>
      <c r="AJ32" s="200">
        <v>0</v>
      </c>
      <c r="AK32" s="200">
        <v>0.04</v>
      </c>
      <c r="AL32" s="200">
        <v>0</v>
      </c>
      <c r="AM32" s="200">
        <v>0</v>
      </c>
      <c r="AN32" s="200">
        <v>0</v>
      </c>
      <c r="AO32" s="200">
        <v>91.18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9.09</v>
      </c>
      <c r="AJ33" s="200">
        <v>0</v>
      </c>
      <c r="AK33" s="200">
        <v>0.04</v>
      </c>
      <c r="AL33" s="200">
        <v>0</v>
      </c>
      <c r="AM33" s="200">
        <v>0</v>
      </c>
      <c r="AN33" s="200">
        <v>0</v>
      </c>
      <c r="AO33" s="200">
        <v>91.18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9.09</v>
      </c>
      <c r="AJ34" s="200">
        <v>0</v>
      </c>
      <c r="AK34" s="200">
        <v>0.04</v>
      </c>
      <c r="AL34" s="200">
        <v>0</v>
      </c>
      <c r="AM34" s="200">
        <v>0</v>
      </c>
      <c r="AN34" s="200">
        <v>0</v>
      </c>
      <c r="AO34" s="200">
        <v>91.18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9.09</v>
      </c>
      <c r="AJ35" s="200">
        <v>0</v>
      </c>
      <c r="AK35" s="200">
        <v>0.04</v>
      </c>
      <c r="AL35" s="200">
        <v>0</v>
      </c>
      <c r="AM35" s="200">
        <v>0</v>
      </c>
      <c r="AN35" s="200">
        <v>0</v>
      </c>
      <c r="AO35" s="200">
        <v>91.18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9.09</v>
      </c>
      <c r="AJ36" s="200">
        <v>0</v>
      </c>
      <c r="AK36" s="200">
        <v>0.04</v>
      </c>
      <c r="AL36" s="200">
        <v>0</v>
      </c>
      <c r="AM36" s="200">
        <v>0</v>
      </c>
      <c r="AN36" s="200">
        <v>0</v>
      </c>
      <c r="AO36" s="200">
        <v>91.18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9.09</v>
      </c>
      <c r="AJ37" s="200">
        <v>0</v>
      </c>
      <c r="AK37" s="200">
        <v>0.04</v>
      </c>
      <c r="AL37" s="200">
        <v>0</v>
      </c>
      <c r="AM37" s="200">
        <v>0</v>
      </c>
      <c r="AN37" s="200">
        <v>0</v>
      </c>
      <c r="AO37" s="200">
        <v>91.18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9.09</v>
      </c>
      <c r="AJ38" s="200">
        <v>0</v>
      </c>
      <c r="AK38" s="200">
        <v>0.04</v>
      </c>
      <c r="AL38" s="200">
        <v>0</v>
      </c>
      <c r="AM38" s="200">
        <v>0</v>
      </c>
      <c r="AN38" s="200">
        <v>0</v>
      </c>
      <c r="AO38" s="200">
        <v>91.18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9.09</v>
      </c>
      <c r="AJ39" s="200">
        <v>0</v>
      </c>
      <c r="AK39" s="200">
        <v>0.04</v>
      </c>
      <c r="AL39" s="200">
        <v>0</v>
      </c>
      <c r="AM39" s="200">
        <v>0</v>
      </c>
      <c r="AN39" s="200">
        <v>0</v>
      </c>
      <c r="AO39" s="200">
        <v>91.18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9.09</v>
      </c>
      <c r="AJ40" s="200">
        <v>0</v>
      </c>
      <c r="AK40" s="200">
        <v>0.04</v>
      </c>
      <c r="AL40" s="200">
        <v>0</v>
      </c>
      <c r="AM40" s="200">
        <v>0</v>
      </c>
      <c r="AN40" s="200">
        <v>0</v>
      </c>
      <c r="AO40" s="200">
        <v>91.18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9.09</v>
      </c>
      <c r="AJ41" s="200">
        <v>0</v>
      </c>
      <c r="AK41" s="200">
        <v>0.04</v>
      </c>
      <c r="AL41" s="200">
        <v>0</v>
      </c>
      <c r="AM41" s="200">
        <v>0</v>
      </c>
      <c r="AN41" s="200">
        <v>0</v>
      </c>
      <c r="AO41" s="200">
        <v>91.18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9.09</v>
      </c>
      <c r="AJ42" s="200">
        <v>0</v>
      </c>
      <c r="AK42" s="200">
        <v>0.04</v>
      </c>
      <c r="AL42" s="200">
        <v>0</v>
      </c>
      <c r="AM42" s="200">
        <v>0</v>
      </c>
      <c r="AN42" s="200">
        <v>0</v>
      </c>
      <c r="AO42" s="200">
        <v>91.18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7.58</v>
      </c>
      <c r="AJ43" s="200">
        <v>0</v>
      </c>
      <c r="AK43" s="200">
        <v>0.04</v>
      </c>
      <c r="AL43" s="200">
        <v>0</v>
      </c>
      <c r="AM43" s="200">
        <v>0</v>
      </c>
      <c r="AN43" s="200">
        <v>0</v>
      </c>
      <c r="AO43" s="200">
        <v>91.18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7.58</v>
      </c>
      <c r="AJ44" s="200">
        <v>0</v>
      </c>
      <c r="AK44" s="200">
        <v>0.04</v>
      </c>
      <c r="AL44" s="200">
        <v>0</v>
      </c>
      <c r="AM44" s="200">
        <v>0</v>
      </c>
      <c r="AN44" s="200">
        <v>0</v>
      </c>
      <c r="AO44" s="200">
        <v>91.18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7.58</v>
      </c>
      <c r="AJ45" s="200">
        <v>0</v>
      </c>
      <c r="AK45" s="200">
        <v>0.04</v>
      </c>
      <c r="AL45" s="200">
        <v>0</v>
      </c>
      <c r="AM45" s="200">
        <v>0</v>
      </c>
      <c r="AN45" s="200">
        <v>0</v>
      </c>
      <c r="AO45" s="200">
        <v>91.18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7.58</v>
      </c>
      <c r="AJ46" s="200">
        <v>0</v>
      </c>
      <c r="AK46" s="200">
        <v>0.04</v>
      </c>
      <c r="AL46" s="200">
        <v>0</v>
      </c>
      <c r="AM46" s="200">
        <v>0</v>
      </c>
      <c r="AN46" s="200">
        <v>0</v>
      </c>
      <c r="AO46" s="200">
        <v>91.18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7.58</v>
      </c>
      <c r="AJ47" s="200">
        <v>0</v>
      </c>
      <c r="AK47" s="200">
        <v>0.04</v>
      </c>
      <c r="AL47" s="200">
        <v>0</v>
      </c>
      <c r="AM47" s="200">
        <v>0</v>
      </c>
      <c r="AN47" s="200">
        <v>0</v>
      </c>
      <c r="AO47" s="200">
        <v>91.18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7.58</v>
      </c>
      <c r="AJ48" s="200">
        <v>0</v>
      </c>
      <c r="AK48" s="200">
        <v>0.04</v>
      </c>
      <c r="AL48" s="200">
        <v>0</v>
      </c>
      <c r="AM48" s="200">
        <v>0</v>
      </c>
      <c r="AN48" s="200">
        <v>0</v>
      </c>
      <c r="AO48" s="200">
        <v>91.18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7.58</v>
      </c>
      <c r="AJ49" s="200">
        <v>0</v>
      </c>
      <c r="AK49" s="200">
        <v>0.04</v>
      </c>
      <c r="AL49" s="200">
        <v>0</v>
      </c>
      <c r="AM49" s="200">
        <v>0</v>
      </c>
      <c r="AN49" s="200">
        <v>0</v>
      </c>
      <c r="AO49" s="200">
        <v>91.18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7.58</v>
      </c>
      <c r="AJ50" s="200">
        <v>0</v>
      </c>
      <c r="AK50" s="200">
        <v>0.04</v>
      </c>
      <c r="AL50" s="200">
        <v>0</v>
      </c>
      <c r="AM50" s="200">
        <v>0</v>
      </c>
      <c r="AN50" s="200">
        <v>0</v>
      </c>
      <c r="AO50" s="200">
        <v>91.18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6.06</v>
      </c>
      <c r="AJ51" s="200">
        <v>0</v>
      </c>
      <c r="AK51" s="200">
        <v>0.04</v>
      </c>
      <c r="AL51" s="200">
        <v>0</v>
      </c>
      <c r="AM51" s="200">
        <v>0</v>
      </c>
      <c r="AN51" s="200">
        <v>0</v>
      </c>
      <c r="AO51" s="200">
        <v>89.24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6.06</v>
      </c>
      <c r="AJ52" s="200">
        <v>0</v>
      </c>
      <c r="AK52" s="200">
        <v>0.04</v>
      </c>
      <c r="AL52" s="200">
        <v>0</v>
      </c>
      <c r="AM52" s="200">
        <v>0</v>
      </c>
      <c r="AN52" s="200">
        <v>0</v>
      </c>
      <c r="AO52" s="200">
        <v>89.24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6.06</v>
      </c>
      <c r="AJ53" s="200">
        <v>0</v>
      </c>
      <c r="AK53" s="200">
        <v>0.04</v>
      </c>
      <c r="AL53" s="200">
        <v>0</v>
      </c>
      <c r="AM53" s="200">
        <v>0</v>
      </c>
      <c r="AN53" s="200">
        <v>0</v>
      </c>
      <c r="AO53" s="200">
        <v>89.24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6.06</v>
      </c>
      <c r="AJ54" s="200">
        <v>0</v>
      </c>
      <c r="AK54" s="200">
        <v>0.04</v>
      </c>
      <c r="AL54" s="200">
        <v>0</v>
      </c>
      <c r="AM54" s="200">
        <v>0</v>
      </c>
      <c r="AN54" s="200">
        <v>0</v>
      </c>
      <c r="AO54" s="200">
        <v>89.24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6.06</v>
      </c>
      <c r="AJ55" s="200">
        <v>0</v>
      </c>
      <c r="AK55" s="200">
        <v>0.04</v>
      </c>
      <c r="AL55" s="200">
        <v>0</v>
      </c>
      <c r="AM55" s="200">
        <v>0</v>
      </c>
      <c r="AN55" s="200">
        <v>0</v>
      </c>
      <c r="AO55" s="200">
        <v>89.24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6.06</v>
      </c>
      <c r="AJ56" s="200">
        <v>0</v>
      </c>
      <c r="AK56" s="200">
        <v>0.04</v>
      </c>
      <c r="AL56" s="200">
        <v>0</v>
      </c>
      <c r="AM56" s="200">
        <v>0</v>
      </c>
      <c r="AN56" s="200">
        <v>0</v>
      </c>
      <c r="AO56" s="200">
        <v>89.24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6.06</v>
      </c>
      <c r="AJ57" s="200">
        <v>0</v>
      </c>
      <c r="AK57" s="200">
        <v>0.04</v>
      </c>
      <c r="AL57" s="200">
        <v>0</v>
      </c>
      <c r="AM57" s="200">
        <v>0</v>
      </c>
      <c r="AN57" s="200">
        <v>0</v>
      </c>
      <c r="AO57" s="200">
        <v>89.24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6.06</v>
      </c>
      <c r="AJ58" s="200">
        <v>0</v>
      </c>
      <c r="AK58" s="200">
        <v>0.04</v>
      </c>
      <c r="AL58" s="200">
        <v>0</v>
      </c>
      <c r="AM58" s="200">
        <v>0</v>
      </c>
      <c r="AN58" s="200">
        <v>0</v>
      </c>
      <c r="AO58" s="200">
        <v>89.24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6.06</v>
      </c>
      <c r="AJ59" s="200">
        <v>0</v>
      </c>
      <c r="AK59" s="200">
        <v>0.04</v>
      </c>
      <c r="AL59" s="200">
        <v>0</v>
      </c>
      <c r="AM59" s="200">
        <v>0</v>
      </c>
      <c r="AN59" s="200">
        <v>0</v>
      </c>
      <c r="AO59" s="200">
        <v>89.24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6.06</v>
      </c>
      <c r="AJ60" s="200">
        <v>0</v>
      </c>
      <c r="AK60" s="200">
        <v>0.04</v>
      </c>
      <c r="AL60" s="200">
        <v>0</v>
      </c>
      <c r="AM60" s="200">
        <v>0</v>
      </c>
      <c r="AN60" s="200">
        <v>0</v>
      </c>
      <c r="AO60" s="200">
        <v>89.24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6.06</v>
      </c>
      <c r="AJ61" s="200">
        <v>0</v>
      </c>
      <c r="AK61" s="200">
        <v>0.04</v>
      </c>
      <c r="AL61" s="200">
        <v>0</v>
      </c>
      <c r="AM61" s="200">
        <v>0</v>
      </c>
      <c r="AN61" s="200">
        <v>0</v>
      </c>
      <c r="AO61" s="200">
        <v>89.24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6.06</v>
      </c>
      <c r="AJ62" s="200">
        <v>0</v>
      </c>
      <c r="AK62" s="200">
        <v>0.04</v>
      </c>
      <c r="AL62" s="200">
        <v>0</v>
      </c>
      <c r="AM62" s="200">
        <v>0</v>
      </c>
      <c r="AN62" s="200">
        <v>0</v>
      </c>
      <c r="AO62" s="200">
        <v>89.24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6.06</v>
      </c>
      <c r="AJ63" s="200">
        <v>0</v>
      </c>
      <c r="AK63" s="200">
        <v>0.04</v>
      </c>
      <c r="AL63" s="200">
        <v>0</v>
      </c>
      <c r="AM63" s="200">
        <v>0</v>
      </c>
      <c r="AN63" s="200">
        <v>0</v>
      </c>
      <c r="AO63" s="200">
        <v>89.24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2.61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6.06</v>
      </c>
      <c r="AJ64" s="200">
        <v>0</v>
      </c>
      <c r="AK64" s="200">
        <v>0.04</v>
      </c>
      <c r="AL64" s="200">
        <v>0</v>
      </c>
      <c r="AM64" s="200">
        <v>0</v>
      </c>
      <c r="AN64" s="200">
        <v>0</v>
      </c>
      <c r="AO64" s="200">
        <v>89.24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2.61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7.22</v>
      </c>
      <c r="AJ65" s="200">
        <v>0</v>
      </c>
      <c r="AK65" s="200">
        <v>0.04</v>
      </c>
      <c r="AL65" s="200">
        <v>0</v>
      </c>
      <c r="AM65" s="200">
        <v>0</v>
      </c>
      <c r="AN65" s="200">
        <v>0</v>
      </c>
      <c r="AO65" s="200">
        <v>89.24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2.61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7.22</v>
      </c>
      <c r="AJ66" s="200">
        <v>0</v>
      </c>
      <c r="AK66" s="200">
        <v>0.04</v>
      </c>
      <c r="AL66" s="200">
        <v>0</v>
      </c>
      <c r="AM66" s="200">
        <v>0</v>
      </c>
      <c r="AN66" s="200">
        <v>0</v>
      </c>
      <c r="AO66" s="200">
        <v>89.24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2.4900000000000002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6.06</v>
      </c>
      <c r="AJ67" s="200">
        <v>0</v>
      </c>
      <c r="AK67" s="200">
        <v>0.04</v>
      </c>
      <c r="AL67" s="200">
        <v>0</v>
      </c>
      <c r="AM67" s="200">
        <v>0</v>
      </c>
      <c r="AN67" s="200">
        <v>0</v>
      </c>
      <c r="AO67" s="200">
        <v>89.24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2.4900000000000002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6.06</v>
      </c>
      <c r="AJ68" s="200">
        <v>0</v>
      </c>
      <c r="AK68" s="200">
        <v>0.04</v>
      </c>
      <c r="AL68" s="200">
        <v>0</v>
      </c>
      <c r="AM68" s="200">
        <v>0</v>
      </c>
      <c r="AN68" s="200">
        <v>0</v>
      </c>
      <c r="AO68" s="200">
        <v>89.24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2.4900000000000002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6.06</v>
      </c>
      <c r="AJ69" s="200">
        <v>0</v>
      </c>
      <c r="AK69" s="200">
        <v>0.04</v>
      </c>
      <c r="AL69" s="200">
        <v>0</v>
      </c>
      <c r="AM69" s="200">
        <v>0</v>
      </c>
      <c r="AN69" s="200">
        <v>0</v>
      </c>
      <c r="AO69" s="200">
        <v>89.24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2.4900000000000002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6.06</v>
      </c>
      <c r="AJ70" s="200">
        <v>0</v>
      </c>
      <c r="AK70" s="200">
        <v>0.04</v>
      </c>
      <c r="AL70" s="200">
        <v>0</v>
      </c>
      <c r="AM70" s="200">
        <v>0</v>
      </c>
      <c r="AN70" s="200">
        <v>0</v>
      </c>
      <c r="AO70" s="200">
        <v>89.24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2.2000000000000002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6.06</v>
      </c>
      <c r="AJ71" s="200">
        <v>0</v>
      </c>
      <c r="AK71" s="200">
        <v>0.04</v>
      </c>
      <c r="AL71" s="200">
        <v>0</v>
      </c>
      <c r="AM71" s="200">
        <v>0</v>
      </c>
      <c r="AN71" s="200">
        <v>0</v>
      </c>
      <c r="AO71" s="200">
        <v>89.24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2.2000000000000002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6.06</v>
      </c>
      <c r="AJ72" s="200">
        <v>0</v>
      </c>
      <c r="AK72" s="200">
        <v>0.04</v>
      </c>
      <c r="AL72" s="200">
        <v>0</v>
      </c>
      <c r="AM72" s="200">
        <v>0</v>
      </c>
      <c r="AN72" s="200">
        <v>0</v>
      </c>
      <c r="AO72" s="200">
        <v>89.24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2.2000000000000002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6.06</v>
      </c>
      <c r="AJ73" s="200">
        <v>0</v>
      </c>
      <c r="AK73" s="200">
        <v>0.04</v>
      </c>
      <c r="AL73" s="200">
        <v>0</v>
      </c>
      <c r="AM73" s="200">
        <v>0</v>
      </c>
      <c r="AN73" s="200">
        <v>0</v>
      </c>
      <c r="AO73" s="200">
        <v>89.24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2.2000000000000002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6.06</v>
      </c>
      <c r="AJ74" s="200">
        <v>0</v>
      </c>
      <c r="AK74" s="200">
        <v>0.04</v>
      </c>
      <c r="AL74" s="200">
        <v>0</v>
      </c>
      <c r="AM74" s="200">
        <v>0</v>
      </c>
      <c r="AN74" s="200">
        <v>0</v>
      </c>
      <c r="AO74" s="200">
        <v>89.24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2.2000000000000002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6.06</v>
      </c>
      <c r="AJ75" s="200">
        <v>0</v>
      </c>
      <c r="AK75" s="200">
        <v>0.04</v>
      </c>
      <c r="AL75" s="200">
        <v>0</v>
      </c>
      <c r="AM75" s="200">
        <v>0</v>
      </c>
      <c r="AN75" s="200">
        <v>0</v>
      </c>
      <c r="AO75" s="200">
        <v>91.18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2.2000000000000002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6.06</v>
      </c>
      <c r="AJ76" s="200">
        <v>0</v>
      </c>
      <c r="AK76" s="200">
        <v>0.04</v>
      </c>
      <c r="AL76" s="200">
        <v>0</v>
      </c>
      <c r="AM76" s="200">
        <v>0</v>
      </c>
      <c r="AN76" s="200">
        <v>0</v>
      </c>
      <c r="AO76" s="200">
        <v>91.18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2.2000000000000002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6.06</v>
      </c>
      <c r="AJ77" s="200">
        <v>0</v>
      </c>
      <c r="AK77" s="200">
        <v>0.04</v>
      </c>
      <c r="AL77" s="200">
        <v>0</v>
      </c>
      <c r="AM77" s="200">
        <v>0</v>
      </c>
      <c r="AN77" s="200">
        <v>0</v>
      </c>
      <c r="AO77" s="200">
        <v>91.18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2.2000000000000002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6.06</v>
      </c>
      <c r="AJ78" s="200">
        <v>0</v>
      </c>
      <c r="AK78" s="200">
        <v>0.04</v>
      </c>
      <c r="AL78" s="200">
        <v>0</v>
      </c>
      <c r="AM78" s="200">
        <v>0</v>
      </c>
      <c r="AN78" s="200">
        <v>0</v>
      </c>
      <c r="AO78" s="200">
        <v>91.18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2.2000000000000002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6.06</v>
      </c>
      <c r="AJ79" s="200">
        <v>0</v>
      </c>
      <c r="AK79" s="200">
        <v>0.04</v>
      </c>
      <c r="AL79" s="200">
        <v>0</v>
      </c>
      <c r="AM79" s="200">
        <v>0</v>
      </c>
      <c r="AN79" s="200">
        <v>0</v>
      </c>
      <c r="AO79" s="200">
        <v>91.18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2.2000000000000002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6.06</v>
      </c>
      <c r="AJ80" s="200">
        <v>0</v>
      </c>
      <c r="AK80" s="200">
        <v>0.04</v>
      </c>
      <c r="AL80" s="200">
        <v>0</v>
      </c>
      <c r="AM80" s="200">
        <v>0</v>
      </c>
      <c r="AN80" s="200">
        <v>0</v>
      </c>
      <c r="AO80" s="200">
        <v>91.18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2.2000000000000002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6.06</v>
      </c>
      <c r="AJ81" s="200">
        <v>0</v>
      </c>
      <c r="AK81" s="200">
        <v>0.04</v>
      </c>
      <c r="AL81" s="200">
        <v>0</v>
      </c>
      <c r="AM81" s="200">
        <v>0</v>
      </c>
      <c r="AN81" s="200">
        <v>0</v>
      </c>
      <c r="AO81" s="200">
        <v>91.18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2.2000000000000002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6.06</v>
      </c>
      <c r="AJ82" s="200">
        <v>0</v>
      </c>
      <c r="AK82" s="200">
        <v>0.04</v>
      </c>
      <c r="AL82" s="200">
        <v>0</v>
      </c>
      <c r="AM82" s="200">
        <v>0</v>
      </c>
      <c r="AN82" s="200">
        <v>0</v>
      </c>
      <c r="AO82" s="200">
        <v>91.18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2.2000000000000002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6.06</v>
      </c>
      <c r="AJ83" s="200">
        <v>0</v>
      </c>
      <c r="AK83" s="200">
        <v>1.97</v>
      </c>
      <c r="AL83" s="200">
        <v>0</v>
      </c>
      <c r="AM83" s="200">
        <v>0</v>
      </c>
      <c r="AN83" s="200">
        <v>0</v>
      </c>
      <c r="AO83" s="200">
        <v>91.18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2.2000000000000002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6.06</v>
      </c>
      <c r="AJ84" s="200">
        <v>0</v>
      </c>
      <c r="AK84" s="200">
        <v>1.97</v>
      </c>
      <c r="AL84" s="200">
        <v>0</v>
      </c>
      <c r="AM84" s="200">
        <v>0</v>
      </c>
      <c r="AN84" s="200">
        <v>0</v>
      </c>
      <c r="AO84" s="200">
        <v>91.18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2.2000000000000002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6.06</v>
      </c>
      <c r="AJ85" s="200">
        <v>0</v>
      </c>
      <c r="AK85" s="200">
        <v>1.97</v>
      </c>
      <c r="AL85" s="200">
        <v>0</v>
      </c>
      <c r="AM85" s="200">
        <v>0</v>
      </c>
      <c r="AN85" s="200">
        <v>0</v>
      </c>
      <c r="AO85" s="200">
        <v>91.18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6.06</v>
      </c>
      <c r="AJ86" s="200">
        <v>0</v>
      </c>
      <c r="AK86" s="200">
        <v>1.97</v>
      </c>
      <c r="AL86" s="200">
        <v>0</v>
      </c>
      <c r="AM86" s="200">
        <v>0</v>
      </c>
      <c r="AN86" s="200">
        <v>0</v>
      </c>
      <c r="AO86" s="200">
        <v>91.18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6.06</v>
      </c>
      <c r="AJ87" s="200">
        <v>0</v>
      </c>
      <c r="AK87" s="200">
        <v>1.49</v>
      </c>
      <c r="AL87" s="200">
        <v>0</v>
      </c>
      <c r="AM87" s="200">
        <v>0</v>
      </c>
      <c r="AN87" s="200">
        <v>0</v>
      </c>
      <c r="AO87" s="200">
        <v>91.18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6.06</v>
      </c>
      <c r="AJ88" s="200">
        <v>0</v>
      </c>
      <c r="AK88" s="200">
        <v>1.49</v>
      </c>
      <c r="AL88" s="200">
        <v>0</v>
      </c>
      <c r="AM88" s="200">
        <v>0</v>
      </c>
      <c r="AN88" s="200">
        <v>0</v>
      </c>
      <c r="AO88" s="200">
        <v>91.18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6.06</v>
      </c>
      <c r="AJ89" s="200">
        <v>0</v>
      </c>
      <c r="AK89" s="200">
        <v>1.49</v>
      </c>
      <c r="AL89" s="200">
        <v>0</v>
      </c>
      <c r="AM89" s="200">
        <v>0</v>
      </c>
      <c r="AN89" s="200">
        <v>0</v>
      </c>
      <c r="AO89" s="200">
        <v>91.18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6.06</v>
      </c>
      <c r="AJ90" s="200">
        <v>0</v>
      </c>
      <c r="AK90" s="200">
        <v>1.49</v>
      </c>
      <c r="AL90" s="200">
        <v>0</v>
      </c>
      <c r="AM90" s="200">
        <v>0</v>
      </c>
      <c r="AN90" s="200">
        <v>0</v>
      </c>
      <c r="AO90" s="200">
        <v>91.18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9.09</v>
      </c>
      <c r="AJ91" s="200">
        <v>0</v>
      </c>
      <c r="AK91" s="200">
        <v>1.49</v>
      </c>
      <c r="AL91" s="200">
        <v>0</v>
      </c>
      <c r="AM91" s="200">
        <v>0</v>
      </c>
      <c r="AN91" s="200">
        <v>0</v>
      </c>
      <c r="AO91" s="200">
        <v>91.18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9.09</v>
      </c>
      <c r="AJ92" s="200">
        <v>0</v>
      </c>
      <c r="AK92" s="200">
        <v>1.49</v>
      </c>
      <c r="AL92" s="200">
        <v>0</v>
      </c>
      <c r="AM92" s="200">
        <v>0</v>
      </c>
      <c r="AN92" s="200">
        <v>0</v>
      </c>
      <c r="AO92" s="200">
        <v>91.18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9.09</v>
      </c>
      <c r="AJ93" s="200">
        <v>0</v>
      </c>
      <c r="AK93" s="200">
        <v>1.49</v>
      </c>
      <c r="AL93" s="200">
        <v>0</v>
      </c>
      <c r="AM93" s="200">
        <v>0</v>
      </c>
      <c r="AN93" s="200">
        <v>0</v>
      </c>
      <c r="AO93" s="200">
        <v>91.18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9.09</v>
      </c>
      <c r="AJ94" s="200">
        <v>0</v>
      </c>
      <c r="AK94" s="200">
        <v>1.49</v>
      </c>
      <c r="AL94" s="200">
        <v>0</v>
      </c>
      <c r="AM94" s="200">
        <v>0</v>
      </c>
      <c r="AN94" s="200">
        <v>0</v>
      </c>
      <c r="AO94" s="200">
        <v>91.18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9.09</v>
      </c>
      <c r="AJ95" s="200">
        <v>0</v>
      </c>
      <c r="AK95" s="200">
        <v>1.49</v>
      </c>
      <c r="AL95" s="200">
        <v>0</v>
      </c>
      <c r="AM95" s="200">
        <v>0</v>
      </c>
      <c r="AN95" s="200">
        <v>0</v>
      </c>
      <c r="AO95" s="200">
        <v>91.18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9.09</v>
      </c>
      <c r="AJ96" s="200">
        <v>0</v>
      </c>
      <c r="AK96" s="200">
        <v>1.49</v>
      </c>
      <c r="AL96" s="200">
        <v>0</v>
      </c>
      <c r="AM96" s="200">
        <v>0</v>
      </c>
      <c r="AN96" s="200">
        <v>0</v>
      </c>
      <c r="AO96" s="200">
        <v>91.18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2.3199999999999998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9.09</v>
      </c>
      <c r="AJ97" s="200">
        <v>0</v>
      </c>
      <c r="AK97" s="200">
        <v>1.49</v>
      </c>
      <c r="AL97" s="200">
        <v>0</v>
      </c>
      <c r="AM97" s="200">
        <v>0</v>
      </c>
      <c r="AN97" s="200">
        <v>0</v>
      </c>
      <c r="AO97" s="200">
        <v>91.18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2.3199999999999998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9.09</v>
      </c>
      <c r="AJ98" s="200">
        <v>0</v>
      </c>
      <c r="AK98" s="200">
        <v>1.49</v>
      </c>
      <c r="AL98" s="200">
        <v>0</v>
      </c>
      <c r="AM98" s="200">
        <v>0</v>
      </c>
      <c r="AN98" s="200">
        <v>0</v>
      </c>
      <c r="AO98" s="200">
        <v>91.18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5.1297499999999982E-2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0.18541999999999967</v>
      </c>
      <c r="AJ99">
        <f t="shared" si="0"/>
        <v>0</v>
      </c>
      <c r="AK99">
        <f t="shared" si="0"/>
        <v>1.0644999999999988E-2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1.0900000000000001</v>
      </c>
      <c r="K3" s="200">
        <v>0.31</v>
      </c>
      <c r="L3" s="200">
        <v>19.09</v>
      </c>
      <c r="M3" s="200">
        <v>0.93</v>
      </c>
      <c r="N3" s="200">
        <v>1.2</v>
      </c>
      <c r="O3" s="200">
        <v>0</v>
      </c>
      <c r="P3" s="200">
        <v>0.89</v>
      </c>
      <c r="Q3" s="200">
        <v>0.11</v>
      </c>
      <c r="R3" s="200">
        <v>0.43</v>
      </c>
      <c r="S3" s="200">
        <v>0.27</v>
      </c>
      <c r="T3" s="200">
        <v>0</v>
      </c>
      <c r="U3" s="200">
        <v>2.12</v>
      </c>
      <c r="V3" s="200">
        <v>0.14000000000000001</v>
      </c>
      <c r="W3" s="200">
        <v>0.35</v>
      </c>
      <c r="X3" s="200">
        <v>1.49</v>
      </c>
      <c r="Y3" s="200">
        <v>0</v>
      </c>
      <c r="Z3" s="200">
        <v>1.28</v>
      </c>
      <c r="AA3" s="200">
        <v>0.91</v>
      </c>
      <c r="AB3" s="200">
        <v>0</v>
      </c>
      <c r="AC3" s="200">
        <v>12.92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5.78</v>
      </c>
      <c r="AJ3" s="200">
        <v>0</v>
      </c>
      <c r="AK3" s="200">
        <v>3.25</v>
      </c>
      <c r="AL3" s="200">
        <v>0</v>
      </c>
      <c r="AM3" s="200">
        <v>0</v>
      </c>
      <c r="AN3" s="200">
        <v>0</v>
      </c>
      <c r="AO3" s="200">
        <v>204.45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1.0900000000000001</v>
      </c>
      <c r="K4" s="200">
        <v>0.31</v>
      </c>
      <c r="L4" s="200">
        <v>19.09</v>
      </c>
      <c r="M4" s="200">
        <v>0.93</v>
      </c>
      <c r="N4" s="200">
        <v>1.2</v>
      </c>
      <c r="O4" s="200">
        <v>0</v>
      </c>
      <c r="P4" s="200">
        <v>0.89</v>
      </c>
      <c r="Q4" s="200">
        <v>0.11</v>
      </c>
      <c r="R4" s="200">
        <v>0.43</v>
      </c>
      <c r="S4" s="200">
        <v>0.27</v>
      </c>
      <c r="T4" s="200">
        <v>0</v>
      </c>
      <c r="U4" s="200">
        <v>2.12</v>
      </c>
      <c r="V4" s="200">
        <v>0.14000000000000001</v>
      </c>
      <c r="W4" s="200">
        <v>0.35</v>
      </c>
      <c r="X4" s="200">
        <v>1.49</v>
      </c>
      <c r="Y4" s="200">
        <v>0</v>
      </c>
      <c r="Z4" s="200">
        <v>1.28</v>
      </c>
      <c r="AA4" s="200">
        <v>0.91</v>
      </c>
      <c r="AB4" s="200">
        <v>0</v>
      </c>
      <c r="AC4" s="200">
        <v>12.92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5.78</v>
      </c>
      <c r="AJ4" s="200">
        <v>0</v>
      </c>
      <c r="AK4" s="200">
        <v>3.25</v>
      </c>
      <c r="AL4" s="200">
        <v>0</v>
      </c>
      <c r="AM4" s="200">
        <v>0</v>
      </c>
      <c r="AN4" s="200">
        <v>0</v>
      </c>
      <c r="AO4" s="200">
        <v>204.45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1.0900000000000001</v>
      </c>
      <c r="K5" s="200">
        <v>0.31</v>
      </c>
      <c r="L5" s="200">
        <v>19.09</v>
      </c>
      <c r="M5" s="200">
        <v>0.93</v>
      </c>
      <c r="N5" s="200">
        <v>1.2</v>
      </c>
      <c r="O5" s="200">
        <v>0</v>
      </c>
      <c r="P5" s="200">
        <v>0.89</v>
      </c>
      <c r="Q5" s="200">
        <v>0.11</v>
      </c>
      <c r="R5" s="200">
        <v>0.43</v>
      </c>
      <c r="S5" s="200">
        <v>0.27</v>
      </c>
      <c r="T5" s="200">
        <v>0</v>
      </c>
      <c r="U5" s="200">
        <v>2.12</v>
      </c>
      <c r="V5" s="200">
        <v>0.14000000000000001</v>
      </c>
      <c r="W5" s="200">
        <v>0.35</v>
      </c>
      <c r="X5" s="200">
        <v>1.49</v>
      </c>
      <c r="Y5" s="200">
        <v>0</v>
      </c>
      <c r="Z5" s="200">
        <v>1.28</v>
      </c>
      <c r="AA5" s="200">
        <v>0.91</v>
      </c>
      <c r="AB5" s="200">
        <v>0</v>
      </c>
      <c r="AC5" s="200">
        <v>12.92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5.78</v>
      </c>
      <c r="AJ5" s="200">
        <v>0</v>
      </c>
      <c r="AK5" s="200">
        <v>3.25</v>
      </c>
      <c r="AL5" s="200">
        <v>0</v>
      </c>
      <c r="AM5" s="200">
        <v>0</v>
      </c>
      <c r="AN5" s="200">
        <v>0</v>
      </c>
      <c r="AO5" s="200">
        <v>204.45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1.0900000000000001</v>
      </c>
      <c r="K6" s="200">
        <v>0.31</v>
      </c>
      <c r="L6" s="200">
        <v>19.09</v>
      </c>
      <c r="M6" s="200">
        <v>0.93</v>
      </c>
      <c r="N6" s="200">
        <v>1.2</v>
      </c>
      <c r="O6" s="200">
        <v>0</v>
      </c>
      <c r="P6" s="200">
        <v>0.89</v>
      </c>
      <c r="Q6" s="200">
        <v>0.11</v>
      </c>
      <c r="R6" s="200">
        <v>0.43</v>
      </c>
      <c r="S6" s="200">
        <v>0.27</v>
      </c>
      <c r="T6" s="200">
        <v>0</v>
      </c>
      <c r="U6" s="200">
        <v>2.12</v>
      </c>
      <c r="V6" s="200">
        <v>0.14000000000000001</v>
      </c>
      <c r="W6" s="200">
        <v>0.35</v>
      </c>
      <c r="X6" s="200">
        <v>1.49</v>
      </c>
      <c r="Y6" s="200">
        <v>0</v>
      </c>
      <c r="Z6" s="200">
        <v>1.28</v>
      </c>
      <c r="AA6" s="200">
        <v>0.91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5.78</v>
      </c>
      <c r="AJ6" s="200">
        <v>0</v>
      </c>
      <c r="AK6" s="200">
        <v>3.25</v>
      </c>
      <c r="AL6" s="200">
        <v>0</v>
      </c>
      <c r="AM6" s="200">
        <v>0</v>
      </c>
      <c r="AN6" s="200">
        <v>0</v>
      </c>
      <c r="AO6" s="200">
        <v>204.45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1.0900000000000001</v>
      </c>
      <c r="K7" s="200">
        <v>0.31</v>
      </c>
      <c r="L7" s="200">
        <v>19.09</v>
      </c>
      <c r="M7" s="200">
        <v>0.93</v>
      </c>
      <c r="N7" s="200">
        <v>1.2</v>
      </c>
      <c r="O7" s="200">
        <v>0</v>
      </c>
      <c r="P7" s="200">
        <v>0.89</v>
      </c>
      <c r="Q7" s="200">
        <v>0.11</v>
      </c>
      <c r="R7" s="200">
        <v>0.43</v>
      </c>
      <c r="S7" s="200">
        <v>0.27</v>
      </c>
      <c r="T7" s="200">
        <v>0</v>
      </c>
      <c r="U7" s="200">
        <v>2.12</v>
      </c>
      <c r="V7" s="200">
        <v>0.14000000000000001</v>
      </c>
      <c r="W7" s="200">
        <v>0.35</v>
      </c>
      <c r="X7" s="200">
        <v>1.49</v>
      </c>
      <c r="Y7" s="200">
        <v>0</v>
      </c>
      <c r="Z7" s="200">
        <v>1.28</v>
      </c>
      <c r="AA7" s="200">
        <v>0.91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5.78</v>
      </c>
      <c r="AJ7" s="200">
        <v>0</v>
      </c>
      <c r="AK7" s="200">
        <v>3.25</v>
      </c>
      <c r="AL7" s="200">
        <v>0</v>
      </c>
      <c r="AM7" s="200">
        <v>0</v>
      </c>
      <c r="AN7" s="200">
        <v>0</v>
      </c>
      <c r="AO7" s="200">
        <v>204.45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1.0900000000000001</v>
      </c>
      <c r="K8" s="200">
        <v>0.31</v>
      </c>
      <c r="L8" s="200">
        <v>19.09</v>
      </c>
      <c r="M8" s="200">
        <v>0.93</v>
      </c>
      <c r="N8" s="200">
        <v>1.2</v>
      </c>
      <c r="O8" s="200">
        <v>0</v>
      </c>
      <c r="P8" s="200">
        <v>0.89</v>
      </c>
      <c r="Q8" s="200">
        <v>0.11</v>
      </c>
      <c r="R8" s="200">
        <v>0.43</v>
      </c>
      <c r="S8" s="200">
        <v>0.27</v>
      </c>
      <c r="T8" s="200">
        <v>0</v>
      </c>
      <c r="U8" s="200">
        <v>2.12</v>
      </c>
      <c r="V8" s="200">
        <v>0.14000000000000001</v>
      </c>
      <c r="W8" s="200">
        <v>0.35</v>
      </c>
      <c r="X8" s="200">
        <v>1.49</v>
      </c>
      <c r="Y8" s="200">
        <v>0</v>
      </c>
      <c r="Z8" s="200">
        <v>1.28</v>
      </c>
      <c r="AA8" s="200">
        <v>0.91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5.78</v>
      </c>
      <c r="AJ8" s="200">
        <v>0</v>
      </c>
      <c r="AK8" s="200">
        <v>3.25</v>
      </c>
      <c r="AL8" s="200">
        <v>0</v>
      </c>
      <c r="AM8" s="200">
        <v>0</v>
      </c>
      <c r="AN8" s="200">
        <v>0</v>
      </c>
      <c r="AO8" s="200">
        <v>204.45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1.0900000000000001</v>
      </c>
      <c r="K9" s="200">
        <v>0.31</v>
      </c>
      <c r="L9" s="200">
        <v>19.09</v>
      </c>
      <c r="M9" s="200">
        <v>0.93</v>
      </c>
      <c r="N9" s="200">
        <v>1.2</v>
      </c>
      <c r="O9" s="200">
        <v>0</v>
      </c>
      <c r="P9" s="200">
        <v>0.89</v>
      </c>
      <c r="Q9" s="200">
        <v>0.11</v>
      </c>
      <c r="R9" s="200">
        <v>0.43</v>
      </c>
      <c r="S9" s="200">
        <v>0.27</v>
      </c>
      <c r="T9" s="200">
        <v>0</v>
      </c>
      <c r="U9" s="200">
        <v>2.12</v>
      </c>
      <c r="V9" s="200">
        <v>0.14000000000000001</v>
      </c>
      <c r="W9" s="200">
        <v>0.35</v>
      </c>
      <c r="X9" s="200">
        <v>1.49</v>
      </c>
      <c r="Y9" s="200">
        <v>0</v>
      </c>
      <c r="Z9" s="200">
        <v>1.28</v>
      </c>
      <c r="AA9" s="200">
        <v>0.91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5.78</v>
      </c>
      <c r="AJ9" s="200">
        <v>0</v>
      </c>
      <c r="AK9" s="200">
        <v>3.25</v>
      </c>
      <c r="AL9" s="200">
        <v>0</v>
      </c>
      <c r="AM9" s="200">
        <v>0</v>
      </c>
      <c r="AN9" s="200">
        <v>0</v>
      </c>
      <c r="AO9" s="200">
        <v>204.45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1.0900000000000001</v>
      </c>
      <c r="K10" s="200">
        <v>0.31</v>
      </c>
      <c r="L10" s="200">
        <v>19.09</v>
      </c>
      <c r="M10" s="200">
        <v>0.93</v>
      </c>
      <c r="N10" s="200">
        <v>1.2</v>
      </c>
      <c r="O10" s="200">
        <v>0</v>
      </c>
      <c r="P10" s="200">
        <v>0.89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2.12</v>
      </c>
      <c r="V10" s="200">
        <v>0.14000000000000001</v>
      </c>
      <c r="W10" s="200">
        <v>0.35</v>
      </c>
      <c r="X10" s="200">
        <v>1.49</v>
      </c>
      <c r="Y10" s="200">
        <v>0</v>
      </c>
      <c r="Z10" s="200">
        <v>1.28</v>
      </c>
      <c r="AA10" s="200">
        <v>0.91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5.78</v>
      </c>
      <c r="AJ10" s="200">
        <v>0</v>
      </c>
      <c r="AK10" s="200">
        <v>3.25</v>
      </c>
      <c r="AL10" s="200">
        <v>0</v>
      </c>
      <c r="AM10" s="200">
        <v>0</v>
      </c>
      <c r="AN10" s="200">
        <v>0</v>
      </c>
      <c r="AO10" s="200">
        <v>204.45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1.0900000000000001</v>
      </c>
      <c r="K11" s="200">
        <v>9.41</v>
      </c>
      <c r="L11" s="200">
        <v>56.32</v>
      </c>
      <c r="M11" s="200">
        <v>0.93</v>
      </c>
      <c r="N11" s="200">
        <v>1.2</v>
      </c>
      <c r="O11" s="200">
        <v>0</v>
      </c>
      <c r="P11" s="200">
        <v>0.89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2.12</v>
      </c>
      <c r="V11" s="200">
        <v>0.14000000000000001</v>
      </c>
      <c r="W11" s="200">
        <v>0.35</v>
      </c>
      <c r="X11" s="200">
        <v>1.49</v>
      </c>
      <c r="Y11" s="200">
        <v>0</v>
      </c>
      <c r="Z11" s="200">
        <v>1.28</v>
      </c>
      <c r="AA11" s="200">
        <v>0.91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5.78</v>
      </c>
      <c r="AJ11" s="200">
        <v>0</v>
      </c>
      <c r="AK11" s="200">
        <v>2.27</v>
      </c>
      <c r="AL11" s="200">
        <v>0</v>
      </c>
      <c r="AM11" s="200">
        <v>0</v>
      </c>
      <c r="AN11" s="200">
        <v>0</v>
      </c>
      <c r="AO11" s="200">
        <v>204.45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1.0900000000000001</v>
      </c>
      <c r="K12" s="200">
        <v>9.41</v>
      </c>
      <c r="L12" s="200">
        <v>56.32</v>
      </c>
      <c r="M12" s="200">
        <v>0.93</v>
      </c>
      <c r="N12" s="200">
        <v>1.2</v>
      </c>
      <c r="O12" s="200">
        <v>0</v>
      </c>
      <c r="P12" s="200">
        <v>0.89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2.12</v>
      </c>
      <c r="V12" s="200">
        <v>0.14000000000000001</v>
      </c>
      <c r="W12" s="200">
        <v>0.35</v>
      </c>
      <c r="X12" s="200">
        <v>1.49</v>
      </c>
      <c r="Y12" s="200">
        <v>0</v>
      </c>
      <c r="Z12" s="200">
        <v>1.28</v>
      </c>
      <c r="AA12" s="200">
        <v>0.91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5.78</v>
      </c>
      <c r="AJ12" s="200">
        <v>0</v>
      </c>
      <c r="AK12" s="200">
        <v>2.27</v>
      </c>
      <c r="AL12" s="200">
        <v>0</v>
      </c>
      <c r="AM12" s="200">
        <v>0</v>
      </c>
      <c r="AN12" s="200">
        <v>0</v>
      </c>
      <c r="AO12" s="200">
        <v>204.45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1.0900000000000001</v>
      </c>
      <c r="K13" s="200">
        <v>1.19</v>
      </c>
      <c r="L13" s="200">
        <v>56.32</v>
      </c>
      <c r="M13" s="200">
        <v>0.93</v>
      </c>
      <c r="N13" s="200">
        <v>1.2</v>
      </c>
      <c r="O13" s="200">
        <v>0</v>
      </c>
      <c r="P13" s="200">
        <v>0.89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2.12</v>
      </c>
      <c r="V13" s="200">
        <v>0.14000000000000001</v>
      </c>
      <c r="W13" s="200">
        <v>0.35</v>
      </c>
      <c r="X13" s="200">
        <v>1.49</v>
      </c>
      <c r="Y13" s="200">
        <v>0</v>
      </c>
      <c r="Z13" s="200">
        <v>1.28</v>
      </c>
      <c r="AA13" s="200">
        <v>0.91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5.78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204.45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1.0900000000000001</v>
      </c>
      <c r="K14" s="200">
        <v>1.79</v>
      </c>
      <c r="L14" s="200">
        <v>56.32</v>
      </c>
      <c r="M14" s="200">
        <v>0.93</v>
      </c>
      <c r="N14" s="200">
        <v>1.2</v>
      </c>
      <c r="O14" s="200">
        <v>0</v>
      </c>
      <c r="P14" s="200">
        <v>0.89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2.12</v>
      </c>
      <c r="V14" s="200">
        <v>0.14000000000000001</v>
      </c>
      <c r="W14" s="200">
        <v>0.35</v>
      </c>
      <c r="X14" s="200">
        <v>1.49</v>
      </c>
      <c r="Y14" s="200">
        <v>0</v>
      </c>
      <c r="Z14" s="200">
        <v>1.28</v>
      </c>
      <c r="AA14" s="200">
        <v>0.91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5.78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204.45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1.0900000000000001</v>
      </c>
      <c r="K15" s="200">
        <v>9.41</v>
      </c>
      <c r="L15" s="200">
        <v>56.32</v>
      </c>
      <c r="M15" s="200">
        <v>0.93</v>
      </c>
      <c r="N15" s="200">
        <v>1.2</v>
      </c>
      <c r="O15" s="200">
        <v>0</v>
      </c>
      <c r="P15" s="200">
        <v>0.89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2.12</v>
      </c>
      <c r="V15" s="200">
        <v>0.14000000000000001</v>
      </c>
      <c r="W15" s="200">
        <v>0.35</v>
      </c>
      <c r="X15" s="200">
        <v>1.49</v>
      </c>
      <c r="Y15" s="200">
        <v>0</v>
      </c>
      <c r="Z15" s="200">
        <v>1.28</v>
      </c>
      <c r="AA15" s="200">
        <v>0.91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5.78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204.45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1.0900000000000001</v>
      </c>
      <c r="K16" s="200">
        <v>9.41</v>
      </c>
      <c r="L16" s="200">
        <v>56.32</v>
      </c>
      <c r="M16" s="200">
        <v>0.93</v>
      </c>
      <c r="N16" s="200">
        <v>1.2</v>
      </c>
      <c r="O16" s="200">
        <v>0</v>
      </c>
      <c r="P16" s="200">
        <v>0.89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2.12</v>
      </c>
      <c r="V16" s="200">
        <v>0.14000000000000001</v>
      </c>
      <c r="W16" s="200">
        <v>0.35</v>
      </c>
      <c r="X16" s="200">
        <v>1.49</v>
      </c>
      <c r="Y16" s="200">
        <v>0</v>
      </c>
      <c r="Z16" s="200">
        <v>1.28</v>
      </c>
      <c r="AA16" s="200">
        <v>0.91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5.78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204.45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1.0900000000000001</v>
      </c>
      <c r="K17" s="200">
        <v>9.41</v>
      </c>
      <c r="L17" s="200">
        <v>56.32</v>
      </c>
      <c r="M17" s="200">
        <v>0.93</v>
      </c>
      <c r="N17" s="200">
        <v>1.2</v>
      </c>
      <c r="O17" s="200">
        <v>0</v>
      </c>
      <c r="P17" s="200">
        <v>0.89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2.12</v>
      </c>
      <c r="V17" s="200">
        <v>0.14000000000000001</v>
      </c>
      <c r="W17" s="200">
        <v>0.35</v>
      </c>
      <c r="X17" s="200">
        <v>1.49</v>
      </c>
      <c r="Y17" s="200">
        <v>0</v>
      </c>
      <c r="Z17" s="200">
        <v>1.28</v>
      </c>
      <c r="AA17" s="200">
        <v>0.91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5.78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204.45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1.0900000000000001</v>
      </c>
      <c r="K18" s="200">
        <v>9.41</v>
      </c>
      <c r="L18" s="200">
        <v>56.32</v>
      </c>
      <c r="M18" s="200">
        <v>0.93</v>
      </c>
      <c r="N18" s="200">
        <v>1.2</v>
      </c>
      <c r="O18" s="200">
        <v>0</v>
      </c>
      <c r="P18" s="200">
        <v>0.89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2.12</v>
      </c>
      <c r="V18" s="200">
        <v>0.14000000000000001</v>
      </c>
      <c r="W18" s="200">
        <v>0.35</v>
      </c>
      <c r="X18" s="200">
        <v>1.49</v>
      </c>
      <c r="Y18" s="200">
        <v>0</v>
      </c>
      <c r="Z18" s="200">
        <v>1.28</v>
      </c>
      <c r="AA18" s="200">
        <v>0.91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5.78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204.45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1.0900000000000001</v>
      </c>
      <c r="K19" s="200">
        <v>9.41</v>
      </c>
      <c r="L19" s="200">
        <v>56.32</v>
      </c>
      <c r="M19" s="200">
        <v>0.93</v>
      </c>
      <c r="N19" s="200">
        <v>1.2</v>
      </c>
      <c r="O19" s="200">
        <v>0</v>
      </c>
      <c r="P19" s="200">
        <v>0.89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2.12</v>
      </c>
      <c r="V19" s="200">
        <v>0.14000000000000001</v>
      </c>
      <c r="W19" s="200">
        <v>0.35</v>
      </c>
      <c r="X19" s="200">
        <v>1.49</v>
      </c>
      <c r="Y19" s="200">
        <v>0</v>
      </c>
      <c r="Z19" s="200">
        <v>1.28</v>
      </c>
      <c r="AA19" s="200">
        <v>0.91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5.78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204.45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1.0900000000000001</v>
      </c>
      <c r="K20" s="200">
        <v>9.41</v>
      </c>
      <c r="L20" s="200">
        <v>56.32</v>
      </c>
      <c r="M20" s="200">
        <v>0.93</v>
      </c>
      <c r="N20" s="200">
        <v>1.2</v>
      </c>
      <c r="O20" s="200">
        <v>0</v>
      </c>
      <c r="P20" s="200">
        <v>0.89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2.12</v>
      </c>
      <c r="V20" s="200">
        <v>0.14000000000000001</v>
      </c>
      <c r="W20" s="200">
        <v>0.35</v>
      </c>
      <c r="X20" s="200">
        <v>1.49</v>
      </c>
      <c r="Y20" s="200">
        <v>0</v>
      </c>
      <c r="Z20" s="200">
        <v>1.28</v>
      </c>
      <c r="AA20" s="200">
        <v>0.91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5.78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204.45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1.0900000000000001</v>
      </c>
      <c r="K21" s="200">
        <v>9.41</v>
      </c>
      <c r="L21" s="200">
        <v>56.32</v>
      </c>
      <c r="M21" s="200">
        <v>0.93</v>
      </c>
      <c r="N21" s="200">
        <v>1.2</v>
      </c>
      <c r="O21" s="200">
        <v>0</v>
      </c>
      <c r="P21" s="200">
        <v>0.89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2.12</v>
      </c>
      <c r="V21" s="200">
        <v>0.15</v>
      </c>
      <c r="W21" s="200">
        <v>0.35</v>
      </c>
      <c r="X21" s="200">
        <v>1.49</v>
      </c>
      <c r="Y21" s="200">
        <v>0</v>
      </c>
      <c r="Z21" s="200">
        <v>1.28</v>
      </c>
      <c r="AA21" s="200">
        <v>0.91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5.78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204.45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1.0900000000000001</v>
      </c>
      <c r="K22" s="200">
        <v>9.41</v>
      </c>
      <c r="L22" s="200">
        <v>153.02000000000001</v>
      </c>
      <c r="M22" s="200">
        <v>0.93</v>
      </c>
      <c r="N22" s="200">
        <v>1.2</v>
      </c>
      <c r="O22" s="200">
        <v>0</v>
      </c>
      <c r="P22" s="200">
        <v>0.89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2.12</v>
      </c>
      <c r="V22" s="200">
        <v>0.15</v>
      </c>
      <c r="W22" s="200">
        <v>0.35</v>
      </c>
      <c r="X22" s="200">
        <v>1.49</v>
      </c>
      <c r="Y22" s="200">
        <v>0</v>
      </c>
      <c r="Z22" s="200">
        <v>1.28</v>
      </c>
      <c r="AA22" s="200">
        <v>0.91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5.78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204.45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1.0900000000000001</v>
      </c>
      <c r="K23" s="200">
        <v>9.41</v>
      </c>
      <c r="L23" s="200">
        <v>211.04</v>
      </c>
      <c r="M23" s="200">
        <v>0.93</v>
      </c>
      <c r="N23" s="200">
        <v>1.2</v>
      </c>
      <c r="O23" s="200">
        <v>0</v>
      </c>
      <c r="P23" s="200">
        <v>0.89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2.12</v>
      </c>
      <c r="V23" s="200">
        <v>0.15</v>
      </c>
      <c r="W23" s="200">
        <v>0.35</v>
      </c>
      <c r="X23" s="200">
        <v>1.49</v>
      </c>
      <c r="Y23" s="200">
        <v>0</v>
      </c>
      <c r="Z23" s="200">
        <v>1.28</v>
      </c>
      <c r="AA23" s="200">
        <v>0.91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5.78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204.45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1.0900000000000001</v>
      </c>
      <c r="K24" s="200">
        <v>9.41</v>
      </c>
      <c r="L24" s="200">
        <v>269.06</v>
      </c>
      <c r="M24" s="200">
        <v>0.93</v>
      </c>
      <c r="N24" s="200">
        <v>1.2</v>
      </c>
      <c r="O24" s="200">
        <v>0</v>
      </c>
      <c r="P24" s="200">
        <v>0.89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2.12</v>
      </c>
      <c r="V24" s="200">
        <v>0.15</v>
      </c>
      <c r="W24" s="200">
        <v>0.35</v>
      </c>
      <c r="X24" s="200">
        <v>1.49</v>
      </c>
      <c r="Y24" s="200">
        <v>0</v>
      </c>
      <c r="Z24" s="200">
        <v>1.28</v>
      </c>
      <c r="AA24" s="200">
        <v>0.91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5.78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204.45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1.0900000000000001</v>
      </c>
      <c r="K25" s="200">
        <v>9.41</v>
      </c>
      <c r="L25" s="200">
        <v>273.89999999999998</v>
      </c>
      <c r="M25" s="200">
        <v>0.93</v>
      </c>
      <c r="N25" s="200">
        <v>1.2</v>
      </c>
      <c r="O25" s="200">
        <v>0</v>
      </c>
      <c r="P25" s="200">
        <v>0.89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2.12</v>
      </c>
      <c r="V25" s="200">
        <v>0.15</v>
      </c>
      <c r="W25" s="200">
        <v>0.35</v>
      </c>
      <c r="X25" s="200">
        <v>1.49</v>
      </c>
      <c r="Y25" s="200">
        <v>0</v>
      </c>
      <c r="Z25" s="200">
        <v>1.28</v>
      </c>
      <c r="AA25" s="200">
        <v>0.91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5.78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204.45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1.0900000000000001</v>
      </c>
      <c r="K26" s="200">
        <v>9.41</v>
      </c>
      <c r="L26" s="200">
        <v>273.89999999999998</v>
      </c>
      <c r="M26" s="200">
        <v>0.93</v>
      </c>
      <c r="N26" s="200">
        <v>1.2</v>
      </c>
      <c r="O26" s="200">
        <v>0</v>
      </c>
      <c r="P26" s="200">
        <v>0.89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2.12</v>
      </c>
      <c r="V26" s="200">
        <v>0.15</v>
      </c>
      <c r="W26" s="200">
        <v>0.35</v>
      </c>
      <c r="X26" s="200">
        <v>1.49</v>
      </c>
      <c r="Y26" s="200">
        <v>0</v>
      </c>
      <c r="Z26" s="200">
        <v>1.28</v>
      </c>
      <c r="AA26" s="200">
        <v>0.91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5.78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204.45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1.0900000000000001</v>
      </c>
      <c r="K27" s="200">
        <v>9.41</v>
      </c>
      <c r="L27" s="200">
        <v>273.89999999999998</v>
      </c>
      <c r="M27" s="200">
        <v>0.93</v>
      </c>
      <c r="N27" s="200">
        <v>1.2</v>
      </c>
      <c r="O27" s="200">
        <v>0</v>
      </c>
      <c r="P27" s="200">
        <v>0.89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2.12</v>
      </c>
      <c r="V27" s="200">
        <v>0.15</v>
      </c>
      <c r="W27" s="200">
        <v>0.35</v>
      </c>
      <c r="X27" s="200">
        <v>1.49</v>
      </c>
      <c r="Y27" s="200">
        <v>0</v>
      </c>
      <c r="Z27" s="200">
        <v>1.28</v>
      </c>
      <c r="AA27" s="200">
        <v>0.91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5.78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204.45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1.0900000000000001</v>
      </c>
      <c r="K28" s="200">
        <v>9.41</v>
      </c>
      <c r="L28" s="200">
        <v>273.89999999999998</v>
      </c>
      <c r="M28" s="200">
        <v>0.93</v>
      </c>
      <c r="N28" s="200">
        <v>1.2</v>
      </c>
      <c r="O28" s="200">
        <v>0</v>
      </c>
      <c r="P28" s="200">
        <v>0.89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2.12</v>
      </c>
      <c r="V28" s="200">
        <v>0.15</v>
      </c>
      <c r="W28" s="200">
        <v>0.35</v>
      </c>
      <c r="X28" s="200">
        <v>1.49</v>
      </c>
      <c r="Y28" s="200">
        <v>0</v>
      </c>
      <c r="Z28" s="200">
        <v>1.28</v>
      </c>
      <c r="AA28" s="200">
        <v>0.91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5.78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204.45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1.0900000000000001</v>
      </c>
      <c r="K29" s="200">
        <v>9.41</v>
      </c>
      <c r="L29" s="200">
        <v>273.89</v>
      </c>
      <c r="M29" s="200">
        <v>0.93</v>
      </c>
      <c r="N29" s="200">
        <v>1.2</v>
      </c>
      <c r="O29" s="200">
        <v>0</v>
      </c>
      <c r="P29" s="200">
        <v>0.89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2.12</v>
      </c>
      <c r="V29" s="200">
        <v>0.15</v>
      </c>
      <c r="W29" s="200">
        <v>0.35</v>
      </c>
      <c r="X29" s="200">
        <v>1.49</v>
      </c>
      <c r="Y29" s="200">
        <v>0</v>
      </c>
      <c r="Z29" s="200">
        <v>1.28</v>
      </c>
      <c r="AA29" s="200">
        <v>0.91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5.78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204.45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1.0900000000000001</v>
      </c>
      <c r="K30" s="200">
        <v>9.41</v>
      </c>
      <c r="L30" s="200">
        <v>273.89</v>
      </c>
      <c r="M30" s="200">
        <v>0.93</v>
      </c>
      <c r="N30" s="200">
        <v>1.2</v>
      </c>
      <c r="O30" s="200">
        <v>0</v>
      </c>
      <c r="P30" s="200">
        <v>0.89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2.12</v>
      </c>
      <c r="V30" s="200">
        <v>0.14000000000000001</v>
      </c>
      <c r="W30" s="200">
        <v>0.35</v>
      </c>
      <c r="X30" s="200">
        <v>1.49</v>
      </c>
      <c r="Y30" s="200">
        <v>0</v>
      </c>
      <c r="Z30" s="200">
        <v>1.28</v>
      </c>
      <c r="AA30" s="200">
        <v>0.91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5.78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204.45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1.0900000000000001</v>
      </c>
      <c r="K31" s="200">
        <v>9.41</v>
      </c>
      <c r="L31" s="200">
        <v>273.89</v>
      </c>
      <c r="M31" s="200">
        <v>0.88</v>
      </c>
      <c r="N31" s="200">
        <v>1.2</v>
      </c>
      <c r="O31" s="200">
        <v>0</v>
      </c>
      <c r="P31" s="200">
        <v>0.89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2.12</v>
      </c>
      <c r="V31" s="200">
        <v>0.14000000000000001</v>
      </c>
      <c r="W31" s="200">
        <v>0.35</v>
      </c>
      <c r="X31" s="200">
        <v>1.49</v>
      </c>
      <c r="Y31" s="200">
        <v>0</v>
      </c>
      <c r="Z31" s="200">
        <v>1.28</v>
      </c>
      <c r="AA31" s="200">
        <v>0.91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5.78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204.45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1.0900000000000001</v>
      </c>
      <c r="K32" s="200">
        <v>9.41</v>
      </c>
      <c r="L32" s="200">
        <v>273.89</v>
      </c>
      <c r="M32" s="200">
        <v>0.88</v>
      </c>
      <c r="N32" s="200">
        <v>1.2</v>
      </c>
      <c r="O32" s="200">
        <v>0</v>
      </c>
      <c r="P32" s="200">
        <v>0.89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2.12</v>
      </c>
      <c r="V32" s="200">
        <v>0.14000000000000001</v>
      </c>
      <c r="W32" s="200">
        <v>0.35</v>
      </c>
      <c r="X32" s="200">
        <v>1.49</v>
      </c>
      <c r="Y32" s="200">
        <v>0</v>
      </c>
      <c r="Z32" s="200">
        <v>1.28</v>
      </c>
      <c r="AA32" s="200">
        <v>0.91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5.78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204.45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1.0900000000000001</v>
      </c>
      <c r="K33" s="200">
        <v>9.41</v>
      </c>
      <c r="L33" s="200">
        <v>273.89</v>
      </c>
      <c r="M33" s="200">
        <v>0.88</v>
      </c>
      <c r="N33" s="200">
        <v>1.2</v>
      </c>
      <c r="O33" s="200">
        <v>0</v>
      </c>
      <c r="P33" s="200">
        <v>0.89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2.12</v>
      </c>
      <c r="V33" s="200">
        <v>0.14000000000000001</v>
      </c>
      <c r="W33" s="200">
        <v>0.35</v>
      </c>
      <c r="X33" s="200">
        <v>1.49</v>
      </c>
      <c r="Y33" s="200">
        <v>0</v>
      </c>
      <c r="Z33" s="200">
        <v>1.28</v>
      </c>
      <c r="AA33" s="200">
        <v>0.91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5.78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204.45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1.0900000000000001</v>
      </c>
      <c r="K34" s="200">
        <v>9.41</v>
      </c>
      <c r="L34" s="200">
        <v>273.89</v>
      </c>
      <c r="M34" s="200">
        <v>0.88</v>
      </c>
      <c r="N34" s="200">
        <v>1.2</v>
      </c>
      <c r="O34" s="200">
        <v>0</v>
      </c>
      <c r="P34" s="200">
        <v>0.89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2.12</v>
      </c>
      <c r="V34" s="200">
        <v>0.14000000000000001</v>
      </c>
      <c r="W34" s="200">
        <v>0.35</v>
      </c>
      <c r="X34" s="200">
        <v>1.49</v>
      </c>
      <c r="Y34" s="200">
        <v>0</v>
      </c>
      <c r="Z34" s="200">
        <v>1.28</v>
      </c>
      <c r="AA34" s="200">
        <v>0.91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5.78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204.45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1.0900000000000001</v>
      </c>
      <c r="K35" s="200">
        <v>9.41</v>
      </c>
      <c r="L35" s="200">
        <v>273.89</v>
      </c>
      <c r="M35" s="200">
        <v>0.93</v>
      </c>
      <c r="N35" s="200">
        <v>1.2</v>
      </c>
      <c r="O35" s="200">
        <v>0</v>
      </c>
      <c r="P35" s="200">
        <v>0.89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2.12</v>
      </c>
      <c r="V35" s="200">
        <v>0.14000000000000001</v>
      </c>
      <c r="W35" s="200">
        <v>0.35</v>
      </c>
      <c r="X35" s="200">
        <v>1.49</v>
      </c>
      <c r="Y35" s="200">
        <v>0</v>
      </c>
      <c r="Z35" s="200">
        <v>1.28</v>
      </c>
      <c r="AA35" s="200">
        <v>0.91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5.78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204.45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1.0900000000000001</v>
      </c>
      <c r="K36" s="200">
        <v>9.41</v>
      </c>
      <c r="L36" s="200">
        <v>273.89</v>
      </c>
      <c r="M36" s="200">
        <v>0.93</v>
      </c>
      <c r="N36" s="200">
        <v>1.2</v>
      </c>
      <c r="O36" s="200">
        <v>0</v>
      </c>
      <c r="P36" s="200">
        <v>0.89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2.12</v>
      </c>
      <c r="V36" s="200">
        <v>0.14000000000000001</v>
      </c>
      <c r="W36" s="200">
        <v>0.35</v>
      </c>
      <c r="X36" s="200">
        <v>1.49</v>
      </c>
      <c r="Y36" s="200">
        <v>0</v>
      </c>
      <c r="Z36" s="200">
        <v>1.28</v>
      </c>
      <c r="AA36" s="200">
        <v>0.91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5.78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204.45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1.0900000000000001</v>
      </c>
      <c r="K37" s="200">
        <v>9.41</v>
      </c>
      <c r="L37" s="200">
        <v>273.89</v>
      </c>
      <c r="M37" s="200">
        <v>0.93</v>
      </c>
      <c r="N37" s="200">
        <v>1.2</v>
      </c>
      <c r="O37" s="200">
        <v>0</v>
      </c>
      <c r="P37" s="200">
        <v>0.89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2.12</v>
      </c>
      <c r="V37" s="200">
        <v>0.14000000000000001</v>
      </c>
      <c r="W37" s="200">
        <v>0.35</v>
      </c>
      <c r="X37" s="200">
        <v>1.49</v>
      </c>
      <c r="Y37" s="200">
        <v>0</v>
      </c>
      <c r="Z37" s="200">
        <v>1.28</v>
      </c>
      <c r="AA37" s="200">
        <v>0.91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5.78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204.45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1.0900000000000001</v>
      </c>
      <c r="K38" s="200">
        <v>9.41</v>
      </c>
      <c r="L38" s="200">
        <v>273.89</v>
      </c>
      <c r="M38" s="200">
        <v>0.93</v>
      </c>
      <c r="N38" s="200">
        <v>1.2</v>
      </c>
      <c r="O38" s="200">
        <v>0</v>
      </c>
      <c r="P38" s="200">
        <v>0.89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2.12</v>
      </c>
      <c r="V38" s="200">
        <v>0.14000000000000001</v>
      </c>
      <c r="W38" s="200">
        <v>0.35</v>
      </c>
      <c r="X38" s="200">
        <v>1.49</v>
      </c>
      <c r="Y38" s="200">
        <v>0</v>
      </c>
      <c r="Z38" s="200">
        <v>1.28</v>
      </c>
      <c r="AA38" s="200">
        <v>0.91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5.78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204.45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1.0900000000000001</v>
      </c>
      <c r="K39" s="200">
        <v>9.41</v>
      </c>
      <c r="L39" s="200">
        <v>273.89</v>
      </c>
      <c r="M39" s="200">
        <v>0.93</v>
      </c>
      <c r="N39" s="200">
        <v>1.2</v>
      </c>
      <c r="O39" s="200">
        <v>0</v>
      </c>
      <c r="P39" s="200">
        <v>0.89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2.12</v>
      </c>
      <c r="V39" s="200">
        <v>0.14000000000000001</v>
      </c>
      <c r="W39" s="200">
        <v>0.35</v>
      </c>
      <c r="X39" s="200">
        <v>1.49</v>
      </c>
      <c r="Y39" s="200">
        <v>0</v>
      </c>
      <c r="Z39" s="200">
        <v>1.28</v>
      </c>
      <c r="AA39" s="200">
        <v>0.91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5.78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204.45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1.0900000000000001</v>
      </c>
      <c r="K40" s="200">
        <v>9.41</v>
      </c>
      <c r="L40" s="200">
        <v>273.89</v>
      </c>
      <c r="M40" s="200">
        <v>0.93</v>
      </c>
      <c r="N40" s="200">
        <v>1.2</v>
      </c>
      <c r="O40" s="200">
        <v>0</v>
      </c>
      <c r="P40" s="200">
        <v>0.89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2.12</v>
      </c>
      <c r="V40" s="200">
        <v>0.14000000000000001</v>
      </c>
      <c r="W40" s="200">
        <v>0.35</v>
      </c>
      <c r="X40" s="200">
        <v>1.49</v>
      </c>
      <c r="Y40" s="200">
        <v>0</v>
      </c>
      <c r="Z40" s="200">
        <v>1.28</v>
      </c>
      <c r="AA40" s="200">
        <v>0.91</v>
      </c>
      <c r="AB40" s="200">
        <v>0</v>
      </c>
      <c r="AC40" s="200">
        <v>12.92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5.78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204.45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1.0900000000000001</v>
      </c>
      <c r="K41" s="200">
        <v>9.41</v>
      </c>
      <c r="L41" s="200">
        <v>273.89</v>
      </c>
      <c r="M41" s="200">
        <v>0.93</v>
      </c>
      <c r="N41" s="200">
        <v>1.2</v>
      </c>
      <c r="O41" s="200">
        <v>0</v>
      </c>
      <c r="P41" s="200">
        <v>0.89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2.12</v>
      </c>
      <c r="V41" s="200">
        <v>0.14000000000000001</v>
      </c>
      <c r="W41" s="200">
        <v>0.35</v>
      </c>
      <c r="X41" s="200">
        <v>1.49</v>
      </c>
      <c r="Y41" s="200">
        <v>0</v>
      </c>
      <c r="Z41" s="200">
        <v>1.28</v>
      </c>
      <c r="AA41" s="200">
        <v>0.91</v>
      </c>
      <c r="AB41" s="200">
        <v>0</v>
      </c>
      <c r="AC41" s="200">
        <v>12.92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5.78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204.45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1.0900000000000001</v>
      </c>
      <c r="K42" s="200">
        <v>9.41</v>
      </c>
      <c r="L42" s="200">
        <v>273.89</v>
      </c>
      <c r="M42" s="200">
        <v>0.93</v>
      </c>
      <c r="N42" s="200">
        <v>1.2</v>
      </c>
      <c r="O42" s="200">
        <v>0</v>
      </c>
      <c r="P42" s="200">
        <v>0.89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2.12</v>
      </c>
      <c r="V42" s="200">
        <v>0.14000000000000001</v>
      </c>
      <c r="W42" s="200">
        <v>0.35</v>
      </c>
      <c r="X42" s="200">
        <v>1.49</v>
      </c>
      <c r="Y42" s="200">
        <v>0</v>
      </c>
      <c r="Z42" s="200">
        <v>1.28</v>
      </c>
      <c r="AA42" s="200">
        <v>0.91</v>
      </c>
      <c r="AB42" s="200">
        <v>0</v>
      </c>
      <c r="AC42" s="200">
        <v>12.92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5.78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204.45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1.0900000000000001</v>
      </c>
      <c r="K43" s="200">
        <v>9.41</v>
      </c>
      <c r="L43" s="200">
        <v>240.05</v>
      </c>
      <c r="M43" s="200">
        <v>0.93</v>
      </c>
      <c r="N43" s="200">
        <v>1.2</v>
      </c>
      <c r="O43" s="200">
        <v>0</v>
      </c>
      <c r="P43" s="200">
        <v>0.89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2.12</v>
      </c>
      <c r="V43" s="200">
        <v>0.14000000000000001</v>
      </c>
      <c r="W43" s="200">
        <v>0.35</v>
      </c>
      <c r="X43" s="200">
        <v>1.49</v>
      </c>
      <c r="Y43" s="200">
        <v>0</v>
      </c>
      <c r="Z43" s="200">
        <v>1.28</v>
      </c>
      <c r="AA43" s="200">
        <v>0.91</v>
      </c>
      <c r="AB43" s="200">
        <v>0</v>
      </c>
      <c r="AC43" s="200">
        <v>12.92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4.82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204.45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1.0900000000000001</v>
      </c>
      <c r="K44" s="200">
        <v>9.41</v>
      </c>
      <c r="L44" s="200">
        <v>172.36</v>
      </c>
      <c r="M44" s="200">
        <v>0.93</v>
      </c>
      <c r="N44" s="200">
        <v>1.2</v>
      </c>
      <c r="O44" s="200">
        <v>0</v>
      </c>
      <c r="P44" s="200">
        <v>0.89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2.12</v>
      </c>
      <c r="V44" s="200">
        <v>0.14000000000000001</v>
      </c>
      <c r="W44" s="200">
        <v>0.35</v>
      </c>
      <c r="X44" s="200">
        <v>1.49</v>
      </c>
      <c r="Y44" s="200">
        <v>0</v>
      </c>
      <c r="Z44" s="200">
        <v>1.28</v>
      </c>
      <c r="AA44" s="200">
        <v>0.91</v>
      </c>
      <c r="AB44" s="200">
        <v>0</v>
      </c>
      <c r="AC44" s="200">
        <v>12.92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4.82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204.45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1.0900000000000001</v>
      </c>
      <c r="K45" s="200">
        <v>9.41</v>
      </c>
      <c r="L45" s="200">
        <v>114.34</v>
      </c>
      <c r="M45" s="200">
        <v>0.93</v>
      </c>
      <c r="N45" s="200">
        <v>1.2</v>
      </c>
      <c r="O45" s="200">
        <v>0</v>
      </c>
      <c r="P45" s="200">
        <v>0.89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2.12</v>
      </c>
      <c r="V45" s="200">
        <v>0.15</v>
      </c>
      <c r="W45" s="200">
        <v>0.35</v>
      </c>
      <c r="X45" s="200">
        <v>1.49</v>
      </c>
      <c r="Y45" s="200">
        <v>0</v>
      </c>
      <c r="Z45" s="200">
        <v>1.28</v>
      </c>
      <c r="AA45" s="200">
        <v>0.91</v>
      </c>
      <c r="AB45" s="200">
        <v>0</v>
      </c>
      <c r="AC45" s="200">
        <v>12.92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4.82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204.45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1.0900000000000001</v>
      </c>
      <c r="K46" s="200">
        <v>9.41</v>
      </c>
      <c r="L46" s="200">
        <v>95</v>
      </c>
      <c r="M46" s="200">
        <v>0.93</v>
      </c>
      <c r="N46" s="200">
        <v>1.2</v>
      </c>
      <c r="O46" s="200">
        <v>0</v>
      </c>
      <c r="P46" s="200">
        <v>0.89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2.12</v>
      </c>
      <c r="V46" s="200">
        <v>0.15</v>
      </c>
      <c r="W46" s="200">
        <v>0.35</v>
      </c>
      <c r="X46" s="200">
        <v>1.49</v>
      </c>
      <c r="Y46" s="200">
        <v>0</v>
      </c>
      <c r="Z46" s="200">
        <v>1.28</v>
      </c>
      <c r="AA46" s="200">
        <v>0.91</v>
      </c>
      <c r="AB46" s="200">
        <v>0</v>
      </c>
      <c r="AC46" s="200">
        <v>12.92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4.82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204.45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1.0900000000000001</v>
      </c>
      <c r="K47" s="200">
        <v>1.63</v>
      </c>
      <c r="L47" s="200">
        <v>19.09</v>
      </c>
      <c r="M47" s="200">
        <v>0.93</v>
      </c>
      <c r="N47" s="200">
        <v>1.2</v>
      </c>
      <c r="O47" s="200">
        <v>0</v>
      </c>
      <c r="P47" s="200">
        <v>0.89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2.12</v>
      </c>
      <c r="V47" s="200">
        <v>0.15</v>
      </c>
      <c r="W47" s="200">
        <v>0.35</v>
      </c>
      <c r="X47" s="200">
        <v>1.49</v>
      </c>
      <c r="Y47" s="200">
        <v>0</v>
      </c>
      <c r="Z47" s="200">
        <v>1.28</v>
      </c>
      <c r="AA47" s="200">
        <v>0.91</v>
      </c>
      <c r="AB47" s="200">
        <v>0</v>
      </c>
      <c r="AC47" s="200">
        <v>12.92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4.82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204.45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1.0900000000000001</v>
      </c>
      <c r="K48" s="200">
        <v>0.32</v>
      </c>
      <c r="L48" s="200">
        <v>19.09</v>
      </c>
      <c r="M48" s="200">
        <v>0.93</v>
      </c>
      <c r="N48" s="200">
        <v>1.2</v>
      </c>
      <c r="O48" s="200">
        <v>0</v>
      </c>
      <c r="P48" s="200">
        <v>0.89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2.12</v>
      </c>
      <c r="V48" s="200">
        <v>0.15</v>
      </c>
      <c r="W48" s="200">
        <v>0.35</v>
      </c>
      <c r="X48" s="200">
        <v>1.49</v>
      </c>
      <c r="Y48" s="200">
        <v>0</v>
      </c>
      <c r="Z48" s="200">
        <v>1.28</v>
      </c>
      <c r="AA48" s="200">
        <v>0.91</v>
      </c>
      <c r="AB48" s="200">
        <v>0</v>
      </c>
      <c r="AC48" s="200">
        <v>12.92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4.82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204.45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1.0900000000000001</v>
      </c>
      <c r="K49" s="200">
        <v>0.32</v>
      </c>
      <c r="L49" s="200">
        <v>19.100000000000001</v>
      </c>
      <c r="M49" s="200">
        <v>0.93</v>
      </c>
      <c r="N49" s="200">
        <v>1.2</v>
      </c>
      <c r="O49" s="200">
        <v>0</v>
      </c>
      <c r="P49" s="200">
        <v>0.89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2.12</v>
      </c>
      <c r="V49" s="200">
        <v>0.15</v>
      </c>
      <c r="W49" s="200">
        <v>0.35</v>
      </c>
      <c r="X49" s="200">
        <v>1.49</v>
      </c>
      <c r="Y49" s="200">
        <v>0</v>
      </c>
      <c r="Z49" s="200">
        <v>1.28</v>
      </c>
      <c r="AA49" s="200">
        <v>0.91</v>
      </c>
      <c r="AB49" s="200">
        <v>0</v>
      </c>
      <c r="AC49" s="200">
        <v>12.92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4.82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204.45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1.0900000000000001</v>
      </c>
      <c r="K50" s="200">
        <v>0.32</v>
      </c>
      <c r="L50" s="200">
        <v>19.100000000000001</v>
      </c>
      <c r="M50" s="200">
        <v>0.93</v>
      </c>
      <c r="N50" s="200">
        <v>1.2</v>
      </c>
      <c r="O50" s="200">
        <v>0</v>
      </c>
      <c r="P50" s="200">
        <v>0.89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2.12</v>
      </c>
      <c r="V50" s="200">
        <v>0.14000000000000001</v>
      </c>
      <c r="W50" s="200">
        <v>0.35</v>
      </c>
      <c r="X50" s="200">
        <v>1.49</v>
      </c>
      <c r="Y50" s="200">
        <v>0</v>
      </c>
      <c r="Z50" s="200">
        <v>1.28</v>
      </c>
      <c r="AA50" s="200">
        <v>0.91</v>
      </c>
      <c r="AB50" s="200">
        <v>0</v>
      </c>
      <c r="AC50" s="200">
        <v>12.92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4.82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204.45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1.0900000000000001</v>
      </c>
      <c r="K51" s="200">
        <v>0.31</v>
      </c>
      <c r="L51" s="200">
        <v>19.100000000000001</v>
      </c>
      <c r="M51" s="200">
        <v>0.93</v>
      </c>
      <c r="N51" s="200">
        <v>1.2</v>
      </c>
      <c r="O51" s="200">
        <v>0</v>
      </c>
      <c r="P51" s="200">
        <v>0.89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2.12</v>
      </c>
      <c r="V51" s="200">
        <v>0.14000000000000001</v>
      </c>
      <c r="W51" s="200">
        <v>0.35</v>
      </c>
      <c r="X51" s="200">
        <v>1.49</v>
      </c>
      <c r="Y51" s="200">
        <v>0</v>
      </c>
      <c r="Z51" s="200">
        <v>1.28</v>
      </c>
      <c r="AA51" s="200">
        <v>0.91</v>
      </c>
      <c r="AB51" s="200">
        <v>0</v>
      </c>
      <c r="AC51" s="200">
        <v>12.92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3.86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200.1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1.0900000000000001</v>
      </c>
      <c r="K52" s="200">
        <v>0.31</v>
      </c>
      <c r="L52" s="200">
        <v>19.100000000000001</v>
      </c>
      <c r="M52" s="200">
        <v>0.93</v>
      </c>
      <c r="N52" s="200">
        <v>1.2</v>
      </c>
      <c r="O52" s="200">
        <v>0</v>
      </c>
      <c r="P52" s="200">
        <v>0.89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2.12</v>
      </c>
      <c r="V52" s="200">
        <v>0.14000000000000001</v>
      </c>
      <c r="W52" s="200">
        <v>0.35</v>
      </c>
      <c r="X52" s="200">
        <v>1.49</v>
      </c>
      <c r="Y52" s="200">
        <v>0</v>
      </c>
      <c r="Z52" s="200">
        <v>1.28</v>
      </c>
      <c r="AA52" s="200">
        <v>0.91</v>
      </c>
      <c r="AB52" s="200">
        <v>0</v>
      </c>
      <c r="AC52" s="200">
        <v>12.92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3.86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200.1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1.0900000000000001</v>
      </c>
      <c r="K53" s="200">
        <v>0.31</v>
      </c>
      <c r="L53" s="200">
        <v>19.100000000000001</v>
      </c>
      <c r="M53" s="200">
        <v>0.93</v>
      </c>
      <c r="N53" s="200">
        <v>1.2</v>
      </c>
      <c r="O53" s="200">
        <v>0</v>
      </c>
      <c r="P53" s="200">
        <v>0.89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2.12</v>
      </c>
      <c r="V53" s="200">
        <v>0.14000000000000001</v>
      </c>
      <c r="W53" s="200">
        <v>0.35</v>
      </c>
      <c r="X53" s="200">
        <v>1.49</v>
      </c>
      <c r="Y53" s="200">
        <v>0</v>
      </c>
      <c r="Z53" s="200">
        <v>1.28</v>
      </c>
      <c r="AA53" s="200">
        <v>0.91</v>
      </c>
      <c r="AB53" s="200">
        <v>0</v>
      </c>
      <c r="AC53" s="200">
        <v>12.92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3.86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200.1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1.0900000000000001</v>
      </c>
      <c r="K54" s="200">
        <v>0.31</v>
      </c>
      <c r="L54" s="200">
        <v>19.100000000000001</v>
      </c>
      <c r="M54" s="200">
        <v>0.93</v>
      </c>
      <c r="N54" s="200">
        <v>1.2</v>
      </c>
      <c r="O54" s="200">
        <v>0</v>
      </c>
      <c r="P54" s="200">
        <v>0.89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2.12</v>
      </c>
      <c r="V54" s="200">
        <v>0.14000000000000001</v>
      </c>
      <c r="W54" s="200">
        <v>0.35</v>
      </c>
      <c r="X54" s="200">
        <v>1.49</v>
      </c>
      <c r="Y54" s="200">
        <v>0</v>
      </c>
      <c r="Z54" s="200">
        <v>1.28</v>
      </c>
      <c r="AA54" s="200">
        <v>0.91</v>
      </c>
      <c r="AB54" s="200">
        <v>0</v>
      </c>
      <c r="AC54" s="200">
        <v>12.92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3.86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200.1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1.0900000000000001</v>
      </c>
      <c r="K55" s="200">
        <v>0.31</v>
      </c>
      <c r="L55" s="200">
        <v>19.100000000000001</v>
      </c>
      <c r="M55" s="200">
        <v>0.93</v>
      </c>
      <c r="N55" s="200">
        <v>1.2</v>
      </c>
      <c r="O55" s="200">
        <v>0</v>
      </c>
      <c r="P55" s="200">
        <v>0.89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2.12</v>
      </c>
      <c r="V55" s="200">
        <v>0.14000000000000001</v>
      </c>
      <c r="W55" s="200">
        <v>0.35</v>
      </c>
      <c r="X55" s="200">
        <v>1.49</v>
      </c>
      <c r="Y55" s="200">
        <v>0</v>
      </c>
      <c r="Z55" s="200">
        <v>1.28</v>
      </c>
      <c r="AA55" s="200">
        <v>0.91</v>
      </c>
      <c r="AB55" s="200">
        <v>0</v>
      </c>
      <c r="AC55" s="200">
        <v>12.92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3.86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200.1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1.0900000000000001</v>
      </c>
      <c r="K56" s="200">
        <v>0.31</v>
      </c>
      <c r="L56" s="200">
        <v>19.100000000000001</v>
      </c>
      <c r="M56" s="200">
        <v>0.93</v>
      </c>
      <c r="N56" s="200">
        <v>1.2</v>
      </c>
      <c r="O56" s="200">
        <v>0</v>
      </c>
      <c r="P56" s="200">
        <v>0.89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2.12</v>
      </c>
      <c r="V56" s="200">
        <v>0.14000000000000001</v>
      </c>
      <c r="W56" s="200">
        <v>0.35</v>
      </c>
      <c r="X56" s="200">
        <v>1.49</v>
      </c>
      <c r="Y56" s="200">
        <v>0</v>
      </c>
      <c r="Z56" s="200">
        <v>1.28</v>
      </c>
      <c r="AA56" s="200">
        <v>0.91</v>
      </c>
      <c r="AB56" s="200">
        <v>0</v>
      </c>
      <c r="AC56" s="200">
        <v>12.92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3.86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200.1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1.0900000000000001</v>
      </c>
      <c r="K57" s="200">
        <v>0.31</v>
      </c>
      <c r="L57" s="200">
        <v>19.09</v>
      </c>
      <c r="M57" s="200">
        <v>0.93</v>
      </c>
      <c r="N57" s="200">
        <v>1.2</v>
      </c>
      <c r="O57" s="200">
        <v>0</v>
      </c>
      <c r="P57" s="200">
        <v>0.89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2.12</v>
      </c>
      <c r="V57" s="200">
        <v>0.14000000000000001</v>
      </c>
      <c r="W57" s="200">
        <v>0.35</v>
      </c>
      <c r="X57" s="200">
        <v>1.49</v>
      </c>
      <c r="Y57" s="200">
        <v>0</v>
      </c>
      <c r="Z57" s="200">
        <v>1.28</v>
      </c>
      <c r="AA57" s="200">
        <v>0.91</v>
      </c>
      <c r="AB57" s="200">
        <v>0</v>
      </c>
      <c r="AC57" s="200">
        <v>12.92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3.86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200.1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1.0900000000000001</v>
      </c>
      <c r="K58" s="200">
        <v>0.31</v>
      </c>
      <c r="L58" s="200">
        <v>19.09</v>
      </c>
      <c r="M58" s="200">
        <v>0.93</v>
      </c>
      <c r="N58" s="200">
        <v>1.2</v>
      </c>
      <c r="O58" s="200">
        <v>0</v>
      </c>
      <c r="P58" s="200">
        <v>0.89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2.12</v>
      </c>
      <c r="V58" s="200">
        <v>0.14000000000000001</v>
      </c>
      <c r="W58" s="200">
        <v>0.35</v>
      </c>
      <c r="X58" s="200">
        <v>1.49</v>
      </c>
      <c r="Y58" s="200">
        <v>0</v>
      </c>
      <c r="Z58" s="200">
        <v>1.28</v>
      </c>
      <c r="AA58" s="200">
        <v>0.91</v>
      </c>
      <c r="AB58" s="200">
        <v>0</v>
      </c>
      <c r="AC58" s="200">
        <v>12.92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3.86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200.1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1.0900000000000001</v>
      </c>
      <c r="K59" s="200">
        <v>0.31</v>
      </c>
      <c r="L59" s="200">
        <v>19.09</v>
      </c>
      <c r="M59" s="200">
        <v>0.93</v>
      </c>
      <c r="N59" s="200">
        <v>1.2</v>
      </c>
      <c r="O59" s="200">
        <v>0</v>
      </c>
      <c r="P59" s="200">
        <v>0.89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2.12</v>
      </c>
      <c r="V59" s="200">
        <v>0.14000000000000001</v>
      </c>
      <c r="W59" s="200">
        <v>0.35</v>
      </c>
      <c r="X59" s="200">
        <v>1.49</v>
      </c>
      <c r="Y59" s="200">
        <v>0</v>
      </c>
      <c r="Z59" s="200">
        <v>1.28</v>
      </c>
      <c r="AA59" s="200">
        <v>0.91</v>
      </c>
      <c r="AB59" s="200">
        <v>0</v>
      </c>
      <c r="AC59" s="200">
        <v>12.92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3.86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200.1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1.0900000000000001</v>
      </c>
      <c r="K60" s="200">
        <v>0.31</v>
      </c>
      <c r="L60" s="200">
        <v>19.09</v>
      </c>
      <c r="M60" s="200">
        <v>0.93</v>
      </c>
      <c r="N60" s="200">
        <v>1.2</v>
      </c>
      <c r="O60" s="200">
        <v>0</v>
      </c>
      <c r="P60" s="200">
        <v>0.89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2.12</v>
      </c>
      <c r="V60" s="200">
        <v>0.14000000000000001</v>
      </c>
      <c r="W60" s="200">
        <v>0.35</v>
      </c>
      <c r="X60" s="200">
        <v>1.49</v>
      </c>
      <c r="Y60" s="200">
        <v>0</v>
      </c>
      <c r="Z60" s="200">
        <v>1.28</v>
      </c>
      <c r="AA60" s="200">
        <v>0.91</v>
      </c>
      <c r="AB60" s="200">
        <v>0</v>
      </c>
      <c r="AC60" s="200">
        <v>12.92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3.86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200.1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1.0900000000000001</v>
      </c>
      <c r="K61" s="200">
        <v>0.31</v>
      </c>
      <c r="L61" s="200">
        <v>19.09</v>
      </c>
      <c r="M61" s="200">
        <v>0.93</v>
      </c>
      <c r="N61" s="200">
        <v>1.2</v>
      </c>
      <c r="O61" s="200">
        <v>0</v>
      </c>
      <c r="P61" s="200">
        <v>0.89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2.12</v>
      </c>
      <c r="V61" s="200">
        <v>0.14000000000000001</v>
      </c>
      <c r="W61" s="200">
        <v>0.32</v>
      </c>
      <c r="X61" s="200">
        <v>1.49</v>
      </c>
      <c r="Y61" s="200">
        <v>0</v>
      </c>
      <c r="Z61" s="200">
        <v>1.28</v>
      </c>
      <c r="AA61" s="200">
        <v>0.91</v>
      </c>
      <c r="AB61" s="200">
        <v>0</v>
      </c>
      <c r="AC61" s="200">
        <v>12.92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3.86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200.1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1.0900000000000001</v>
      </c>
      <c r="K62" s="200">
        <v>0.31</v>
      </c>
      <c r="L62" s="200">
        <v>19.09</v>
      </c>
      <c r="M62" s="200">
        <v>0.93</v>
      </c>
      <c r="N62" s="200">
        <v>1.2</v>
      </c>
      <c r="O62" s="200">
        <v>0</v>
      </c>
      <c r="P62" s="200">
        <v>0.89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2.12</v>
      </c>
      <c r="V62" s="200">
        <v>0.14000000000000001</v>
      </c>
      <c r="W62" s="200">
        <v>0.32</v>
      </c>
      <c r="X62" s="200">
        <v>1.49</v>
      </c>
      <c r="Y62" s="200">
        <v>0</v>
      </c>
      <c r="Z62" s="200">
        <v>1.28</v>
      </c>
      <c r="AA62" s="200">
        <v>0.91</v>
      </c>
      <c r="AB62" s="200">
        <v>0</v>
      </c>
      <c r="AC62" s="200">
        <v>12.92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3.86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200.1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1.76</v>
      </c>
      <c r="K63" s="200">
        <v>0.31</v>
      </c>
      <c r="L63" s="200">
        <v>19.09</v>
      </c>
      <c r="M63" s="200">
        <v>0.93</v>
      </c>
      <c r="N63" s="200">
        <v>1.2</v>
      </c>
      <c r="O63" s="200">
        <v>0</v>
      </c>
      <c r="P63" s="200">
        <v>0.89</v>
      </c>
      <c r="Q63" s="200">
        <v>0.11</v>
      </c>
      <c r="R63" s="200">
        <v>0.39</v>
      </c>
      <c r="S63" s="200">
        <v>0.27</v>
      </c>
      <c r="T63" s="200">
        <v>0</v>
      </c>
      <c r="U63" s="200">
        <v>2.12</v>
      </c>
      <c r="V63" s="200">
        <v>0.14000000000000001</v>
      </c>
      <c r="W63" s="200">
        <v>0.33</v>
      </c>
      <c r="X63" s="200">
        <v>1.49</v>
      </c>
      <c r="Y63" s="200">
        <v>0</v>
      </c>
      <c r="Z63" s="200">
        <v>1.28</v>
      </c>
      <c r="AA63" s="200">
        <v>0.91</v>
      </c>
      <c r="AB63" s="200">
        <v>0</v>
      </c>
      <c r="AC63" s="200">
        <v>12.92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3.86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200.1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1.76</v>
      </c>
      <c r="K64" s="200">
        <v>0.31</v>
      </c>
      <c r="L64" s="200">
        <v>19.09</v>
      </c>
      <c r="M64" s="200">
        <v>0.93</v>
      </c>
      <c r="N64" s="200">
        <v>1.2</v>
      </c>
      <c r="O64" s="200">
        <v>0</v>
      </c>
      <c r="P64" s="200">
        <v>0.89</v>
      </c>
      <c r="Q64" s="200">
        <v>0.11</v>
      </c>
      <c r="R64" s="200">
        <v>0.33</v>
      </c>
      <c r="S64" s="200">
        <v>0.27</v>
      </c>
      <c r="T64" s="200">
        <v>0</v>
      </c>
      <c r="U64" s="200">
        <v>2.12</v>
      </c>
      <c r="V64" s="200">
        <v>0.14000000000000001</v>
      </c>
      <c r="W64" s="200">
        <v>0.33</v>
      </c>
      <c r="X64" s="200">
        <v>1.49</v>
      </c>
      <c r="Y64" s="200">
        <v>0</v>
      </c>
      <c r="Z64" s="200">
        <v>1.28</v>
      </c>
      <c r="AA64" s="200">
        <v>0.91</v>
      </c>
      <c r="AB64" s="200">
        <v>0</v>
      </c>
      <c r="AC64" s="200">
        <v>15.99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3.86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200.1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1.76</v>
      </c>
      <c r="K65" s="200">
        <v>0.31</v>
      </c>
      <c r="L65" s="200">
        <v>19.09</v>
      </c>
      <c r="M65" s="200">
        <v>0.93</v>
      </c>
      <c r="N65" s="200">
        <v>1.2</v>
      </c>
      <c r="O65" s="200">
        <v>0</v>
      </c>
      <c r="P65" s="200">
        <v>0.89</v>
      </c>
      <c r="Q65" s="200">
        <v>0.11</v>
      </c>
      <c r="R65" s="200">
        <v>0.33</v>
      </c>
      <c r="S65" s="200">
        <v>0.27</v>
      </c>
      <c r="T65" s="200">
        <v>0</v>
      </c>
      <c r="U65" s="200">
        <v>2.12</v>
      </c>
      <c r="V65" s="200">
        <v>0.14000000000000001</v>
      </c>
      <c r="W65" s="200">
        <v>0.33</v>
      </c>
      <c r="X65" s="200">
        <v>1.49</v>
      </c>
      <c r="Y65" s="200">
        <v>0</v>
      </c>
      <c r="Z65" s="200">
        <v>1.28</v>
      </c>
      <c r="AA65" s="200">
        <v>0.91</v>
      </c>
      <c r="AB65" s="200">
        <v>0</v>
      </c>
      <c r="AC65" s="200">
        <v>15.99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4.59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200.1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1.76</v>
      </c>
      <c r="K66" s="200">
        <v>0.31</v>
      </c>
      <c r="L66" s="200">
        <v>19.09</v>
      </c>
      <c r="M66" s="200">
        <v>0.93</v>
      </c>
      <c r="N66" s="200">
        <v>1.2</v>
      </c>
      <c r="O66" s="200">
        <v>0</v>
      </c>
      <c r="P66" s="200">
        <v>0.89</v>
      </c>
      <c r="Q66" s="200">
        <v>0.11</v>
      </c>
      <c r="R66" s="200">
        <v>0.33</v>
      </c>
      <c r="S66" s="200">
        <v>0.27</v>
      </c>
      <c r="T66" s="200">
        <v>0</v>
      </c>
      <c r="U66" s="200">
        <v>2.12</v>
      </c>
      <c r="V66" s="200">
        <v>0.14000000000000001</v>
      </c>
      <c r="W66" s="200">
        <v>0.33</v>
      </c>
      <c r="X66" s="200">
        <v>1.49</v>
      </c>
      <c r="Y66" s="200">
        <v>0</v>
      </c>
      <c r="Z66" s="200">
        <v>1.28</v>
      </c>
      <c r="AA66" s="200">
        <v>0.91</v>
      </c>
      <c r="AB66" s="200">
        <v>0</v>
      </c>
      <c r="AC66" s="200">
        <v>15.99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4.59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200.1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1.76</v>
      </c>
      <c r="K67" s="200">
        <v>0.31</v>
      </c>
      <c r="L67" s="200">
        <v>19.09</v>
      </c>
      <c r="M67" s="200">
        <v>0.93</v>
      </c>
      <c r="N67" s="200">
        <v>1.2</v>
      </c>
      <c r="O67" s="200">
        <v>0</v>
      </c>
      <c r="P67" s="200">
        <v>0.89</v>
      </c>
      <c r="Q67" s="200">
        <v>0.11</v>
      </c>
      <c r="R67" s="200">
        <v>0.33</v>
      </c>
      <c r="S67" s="200">
        <v>0.27</v>
      </c>
      <c r="T67" s="200">
        <v>0</v>
      </c>
      <c r="U67" s="200">
        <v>2.12</v>
      </c>
      <c r="V67" s="200">
        <v>0.14000000000000001</v>
      </c>
      <c r="W67" s="200">
        <v>0.33</v>
      </c>
      <c r="X67" s="200">
        <v>1.49</v>
      </c>
      <c r="Y67" s="200">
        <v>0</v>
      </c>
      <c r="Z67" s="200">
        <v>1.28</v>
      </c>
      <c r="AA67" s="200">
        <v>0.91</v>
      </c>
      <c r="AB67" s="200">
        <v>0</v>
      </c>
      <c r="AC67" s="200">
        <v>15.32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3.86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200.1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1.76</v>
      </c>
      <c r="K68" s="200">
        <v>0.31</v>
      </c>
      <c r="L68" s="200">
        <v>19.09</v>
      </c>
      <c r="M68" s="200">
        <v>0.93</v>
      </c>
      <c r="N68" s="200">
        <v>1.2</v>
      </c>
      <c r="O68" s="200">
        <v>0</v>
      </c>
      <c r="P68" s="200">
        <v>0.89</v>
      </c>
      <c r="Q68" s="200">
        <v>0.11</v>
      </c>
      <c r="R68" s="200">
        <v>0.33</v>
      </c>
      <c r="S68" s="200">
        <v>0.27</v>
      </c>
      <c r="T68" s="200">
        <v>0</v>
      </c>
      <c r="U68" s="200">
        <v>2.12</v>
      </c>
      <c r="V68" s="200">
        <v>0.14000000000000001</v>
      </c>
      <c r="W68" s="200">
        <v>0.33</v>
      </c>
      <c r="X68" s="200">
        <v>1.49</v>
      </c>
      <c r="Y68" s="200">
        <v>0</v>
      </c>
      <c r="Z68" s="200">
        <v>1.28</v>
      </c>
      <c r="AA68" s="200">
        <v>0.91</v>
      </c>
      <c r="AB68" s="200">
        <v>0</v>
      </c>
      <c r="AC68" s="200">
        <v>15.32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3.86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200.1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1.76</v>
      </c>
      <c r="K69" s="200">
        <v>0.31</v>
      </c>
      <c r="L69" s="200">
        <v>19.09</v>
      </c>
      <c r="M69" s="200">
        <v>0.93</v>
      </c>
      <c r="N69" s="200">
        <v>1.2</v>
      </c>
      <c r="O69" s="200">
        <v>0</v>
      </c>
      <c r="P69" s="200">
        <v>0.89</v>
      </c>
      <c r="Q69" s="200">
        <v>0.11</v>
      </c>
      <c r="R69" s="200">
        <v>1.81</v>
      </c>
      <c r="S69" s="200">
        <v>0.27</v>
      </c>
      <c r="T69" s="200">
        <v>0</v>
      </c>
      <c r="U69" s="200">
        <v>2.12</v>
      </c>
      <c r="V69" s="200">
        <v>0.14000000000000001</v>
      </c>
      <c r="W69" s="200">
        <v>0.33</v>
      </c>
      <c r="X69" s="200">
        <v>1.49</v>
      </c>
      <c r="Y69" s="200">
        <v>0</v>
      </c>
      <c r="Z69" s="200">
        <v>1.28</v>
      </c>
      <c r="AA69" s="200">
        <v>0.91</v>
      </c>
      <c r="AB69" s="200">
        <v>0</v>
      </c>
      <c r="AC69" s="200">
        <v>15.32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3.86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200.1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1.76</v>
      </c>
      <c r="K70" s="200">
        <v>0.31</v>
      </c>
      <c r="L70" s="200">
        <v>19.09</v>
      </c>
      <c r="M70" s="200">
        <v>0.93</v>
      </c>
      <c r="N70" s="200">
        <v>1.2</v>
      </c>
      <c r="O70" s="200">
        <v>0</v>
      </c>
      <c r="P70" s="200">
        <v>0.89</v>
      </c>
      <c r="Q70" s="200">
        <v>0.11</v>
      </c>
      <c r="R70" s="200">
        <v>3.15</v>
      </c>
      <c r="S70" s="200">
        <v>0.27</v>
      </c>
      <c r="T70" s="200">
        <v>0</v>
      </c>
      <c r="U70" s="200">
        <v>2.12</v>
      </c>
      <c r="V70" s="200">
        <v>0.14000000000000001</v>
      </c>
      <c r="W70" s="200">
        <v>0.33</v>
      </c>
      <c r="X70" s="200">
        <v>1.49</v>
      </c>
      <c r="Y70" s="200">
        <v>0</v>
      </c>
      <c r="Z70" s="200">
        <v>1.28</v>
      </c>
      <c r="AA70" s="200">
        <v>0.91</v>
      </c>
      <c r="AB70" s="200">
        <v>0</v>
      </c>
      <c r="AC70" s="200">
        <v>15.32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3.86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200.1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1.76</v>
      </c>
      <c r="K71" s="200">
        <v>0.31</v>
      </c>
      <c r="L71" s="200">
        <v>19.09</v>
      </c>
      <c r="M71" s="200">
        <v>0.93</v>
      </c>
      <c r="N71" s="200">
        <v>1.2</v>
      </c>
      <c r="O71" s="200">
        <v>0</v>
      </c>
      <c r="P71" s="200">
        <v>0.89</v>
      </c>
      <c r="Q71" s="200">
        <v>0.11</v>
      </c>
      <c r="R71" s="200">
        <v>3.15</v>
      </c>
      <c r="S71" s="200">
        <v>0.27</v>
      </c>
      <c r="T71" s="200">
        <v>0</v>
      </c>
      <c r="U71" s="200">
        <v>2.12</v>
      </c>
      <c r="V71" s="200">
        <v>0.14000000000000001</v>
      </c>
      <c r="W71" s="200">
        <v>0.33</v>
      </c>
      <c r="X71" s="200">
        <v>1.49</v>
      </c>
      <c r="Y71" s="200">
        <v>0</v>
      </c>
      <c r="Z71" s="200">
        <v>1.28</v>
      </c>
      <c r="AA71" s="200">
        <v>0.91</v>
      </c>
      <c r="AB71" s="200">
        <v>0</v>
      </c>
      <c r="AC71" s="200">
        <v>13.63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3.86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200.1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1.76</v>
      </c>
      <c r="K72" s="200">
        <v>0.31</v>
      </c>
      <c r="L72" s="200">
        <v>19.09</v>
      </c>
      <c r="M72" s="200">
        <v>0.93</v>
      </c>
      <c r="N72" s="200">
        <v>1.2</v>
      </c>
      <c r="O72" s="200">
        <v>0</v>
      </c>
      <c r="P72" s="200">
        <v>0.89</v>
      </c>
      <c r="Q72" s="200">
        <v>0.11</v>
      </c>
      <c r="R72" s="200">
        <v>3.15</v>
      </c>
      <c r="S72" s="200">
        <v>0.27</v>
      </c>
      <c r="T72" s="200">
        <v>0</v>
      </c>
      <c r="U72" s="200">
        <v>2.12</v>
      </c>
      <c r="V72" s="200">
        <v>0.14000000000000001</v>
      </c>
      <c r="W72" s="200">
        <v>0.33</v>
      </c>
      <c r="X72" s="200">
        <v>1.49</v>
      </c>
      <c r="Y72" s="200">
        <v>0</v>
      </c>
      <c r="Z72" s="200">
        <v>1.28</v>
      </c>
      <c r="AA72" s="200">
        <v>0.91</v>
      </c>
      <c r="AB72" s="200">
        <v>0</v>
      </c>
      <c r="AC72" s="200">
        <v>13.63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3.86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200.1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1.0900000000000001</v>
      </c>
      <c r="K73" s="200">
        <v>0.31</v>
      </c>
      <c r="L73" s="200">
        <v>19.09</v>
      </c>
      <c r="M73" s="200">
        <v>0.93</v>
      </c>
      <c r="N73" s="200">
        <v>1.2</v>
      </c>
      <c r="O73" s="200">
        <v>0</v>
      </c>
      <c r="P73" s="200">
        <v>0.89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2.12</v>
      </c>
      <c r="V73" s="200">
        <v>0.14000000000000001</v>
      </c>
      <c r="W73" s="200">
        <v>0.33</v>
      </c>
      <c r="X73" s="200">
        <v>1.49</v>
      </c>
      <c r="Y73" s="200">
        <v>0</v>
      </c>
      <c r="Z73" s="200">
        <v>1.28</v>
      </c>
      <c r="AA73" s="200">
        <v>0.91</v>
      </c>
      <c r="AB73" s="200">
        <v>0</v>
      </c>
      <c r="AC73" s="200">
        <v>13.63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3.86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200.1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1.0900000000000001</v>
      </c>
      <c r="K74" s="200">
        <v>0.31</v>
      </c>
      <c r="L74" s="200">
        <v>19.09</v>
      </c>
      <c r="M74" s="200">
        <v>0.93</v>
      </c>
      <c r="N74" s="200">
        <v>1.2</v>
      </c>
      <c r="O74" s="200">
        <v>0</v>
      </c>
      <c r="P74" s="200">
        <v>0.89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2.12</v>
      </c>
      <c r="V74" s="200">
        <v>0.14000000000000001</v>
      </c>
      <c r="W74" s="200">
        <v>0.33</v>
      </c>
      <c r="X74" s="200">
        <v>1.49</v>
      </c>
      <c r="Y74" s="200">
        <v>0</v>
      </c>
      <c r="Z74" s="200">
        <v>1.28</v>
      </c>
      <c r="AA74" s="200">
        <v>0.91</v>
      </c>
      <c r="AB74" s="200">
        <v>0</v>
      </c>
      <c r="AC74" s="200">
        <v>13.63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3.86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200.1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1.0900000000000001</v>
      </c>
      <c r="K75" s="200">
        <v>0.31</v>
      </c>
      <c r="L75" s="200">
        <v>19.100000000000001</v>
      </c>
      <c r="M75" s="200">
        <v>0.93</v>
      </c>
      <c r="N75" s="200">
        <v>1.2</v>
      </c>
      <c r="O75" s="200">
        <v>0</v>
      </c>
      <c r="P75" s="200">
        <v>0.89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2.12</v>
      </c>
      <c r="V75" s="200">
        <v>0.14000000000000001</v>
      </c>
      <c r="W75" s="200">
        <v>0.33</v>
      </c>
      <c r="X75" s="200">
        <v>1.49</v>
      </c>
      <c r="Y75" s="200">
        <v>0</v>
      </c>
      <c r="Z75" s="200">
        <v>1.28</v>
      </c>
      <c r="AA75" s="200">
        <v>0.91</v>
      </c>
      <c r="AB75" s="200">
        <v>0</v>
      </c>
      <c r="AC75" s="200">
        <v>13.63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3.86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204.45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1.0900000000000001</v>
      </c>
      <c r="K76" s="200">
        <v>0.31</v>
      </c>
      <c r="L76" s="200">
        <v>19.100000000000001</v>
      </c>
      <c r="M76" s="200">
        <v>0.93</v>
      </c>
      <c r="N76" s="200">
        <v>1.2</v>
      </c>
      <c r="O76" s="200">
        <v>0</v>
      </c>
      <c r="P76" s="200">
        <v>0.89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2.12</v>
      </c>
      <c r="V76" s="200">
        <v>0.14000000000000001</v>
      </c>
      <c r="W76" s="200">
        <v>0.33</v>
      </c>
      <c r="X76" s="200">
        <v>1.49</v>
      </c>
      <c r="Y76" s="200">
        <v>0</v>
      </c>
      <c r="Z76" s="200">
        <v>1.28</v>
      </c>
      <c r="AA76" s="200">
        <v>0.91</v>
      </c>
      <c r="AB76" s="200">
        <v>0</v>
      </c>
      <c r="AC76" s="200">
        <v>13.63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3.86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204.45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1.0900000000000001</v>
      </c>
      <c r="K77" s="200">
        <v>0.36</v>
      </c>
      <c r="L77" s="200">
        <v>57.02</v>
      </c>
      <c r="M77" s="200">
        <v>0.93</v>
      </c>
      <c r="N77" s="200">
        <v>1.2</v>
      </c>
      <c r="O77" s="200">
        <v>0</v>
      </c>
      <c r="P77" s="200">
        <v>0.89</v>
      </c>
      <c r="Q77" s="200">
        <v>0.34</v>
      </c>
      <c r="R77" s="200">
        <v>3.03</v>
      </c>
      <c r="S77" s="200">
        <v>1.66</v>
      </c>
      <c r="T77" s="200">
        <v>0</v>
      </c>
      <c r="U77" s="200">
        <v>2.12</v>
      </c>
      <c r="V77" s="200">
        <v>0.14000000000000001</v>
      </c>
      <c r="W77" s="200">
        <v>0.33</v>
      </c>
      <c r="X77" s="200">
        <v>1.49</v>
      </c>
      <c r="Y77" s="200">
        <v>0</v>
      </c>
      <c r="Z77" s="200">
        <v>1.28</v>
      </c>
      <c r="AA77" s="200">
        <v>0.91</v>
      </c>
      <c r="AB77" s="200">
        <v>0</v>
      </c>
      <c r="AC77" s="200">
        <v>13.63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3.86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204.45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1.0900000000000001</v>
      </c>
      <c r="K78" s="200">
        <v>0.36</v>
      </c>
      <c r="L78" s="200">
        <v>57.02</v>
      </c>
      <c r="M78" s="200">
        <v>0.93</v>
      </c>
      <c r="N78" s="200">
        <v>1.2</v>
      </c>
      <c r="O78" s="200">
        <v>0</v>
      </c>
      <c r="P78" s="200">
        <v>0.89</v>
      </c>
      <c r="Q78" s="200">
        <v>0.34</v>
      </c>
      <c r="R78" s="200">
        <v>3.03</v>
      </c>
      <c r="S78" s="200">
        <v>1.66</v>
      </c>
      <c r="T78" s="200">
        <v>0</v>
      </c>
      <c r="U78" s="200">
        <v>2.12</v>
      </c>
      <c r="V78" s="200">
        <v>0.14000000000000001</v>
      </c>
      <c r="W78" s="200">
        <v>0.33</v>
      </c>
      <c r="X78" s="200">
        <v>1.49</v>
      </c>
      <c r="Y78" s="200">
        <v>0</v>
      </c>
      <c r="Z78" s="200">
        <v>1.28</v>
      </c>
      <c r="AA78" s="200">
        <v>0.91</v>
      </c>
      <c r="AB78" s="200">
        <v>0</v>
      </c>
      <c r="AC78" s="200">
        <v>13.63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3.86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204.45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1.0900000000000001</v>
      </c>
      <c r="K79" s="200">
        <v>0.31</v>
      </c>
      <c r="L79" s="200">
        <v>19.09</v>
      </c>
      <c r="M79" s="200">
        <v>0.93</v>
      </c>
      <c r="N79" s="200">
        <v>1.2</v>
      </c>
      <c r="O79" s="200">
        <v>0</v>
      </c>
      <c r="P79" s="200">
        <v>0.89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2.12</v>
      </c>
      <c r="V79" s="200">
        <v>0.14000000000000001</v>
      </c>
      <c r="W79" s="200">
        <v>0.33</v>
      </c>
      <c r="X79" s="200">
        <v>1.49</v>
      </c>
      <c r="Y79" s="200">
        <v>0</v>
      </c>
      <c r="Z79" s="200">
        <v>1.28</v>
      </c>
      <c r="AA79" s="200">
        <v>0.91</v>
      </c>
      <c r="AB79" s="200">
        <v>0</v>
      </c>
      <c r="AC79" s="200">
        <v>13.63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3.86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204.45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1.0900000000000001</v>
      </c>
      <c r="K80" s="200">
        <v>0.31</v>
      </c>
      <c r="L80" s="200">
        <v>19.09</v>
      </c>
      <c r="M80" s="200">
        <v>0.93</v>
      </c>
      <c r="N80" s="200">
        <v>1.2</v>
      </c>
      <c r="O80" s="200">
        <v>0</v>
      </c>
      <c r="P80" s="200">
        <v>0.89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2.12</v>
      </c>
      <c r="V80" s="200">
        <v>0.14000000000000001</v>
      </c>
      <c r="W80" s="200">
        <v>0.33</v>
      </c>
      <c r="X80" s="200">
        <v>1.49</v>
      </c>
      <c r="Y80" s="200">
        <v>0</v>
      </c>
      <c r="Z80" s="200">
        <v>1.28</v>
      </c>
      <c r="AA80" s="200">
        <v>0.91</v>
      </c>
      <c r="AB80" s="200">
        <v>0</v>
      </c>
      <c r="AC80" s="200">
        <v>13.63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3.86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204.45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1.0900000000000001</v>
      </c>
      <c r="K81" s="200">
        <v>0.31</v>
      </c>
      <c r="L81" s="200">
        <v>19.09</v>
      </c>
      <c r="M81" s="200">
        <v>0.93</v>
      </c>
      <c r="N81" s="200">
        <v>1.2</v>
      </c>
      <c r="O81" s="200">
        <v>0</v>
      </c>
      <c r="P81" s="200">
        <v>0.89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2.12</v>
      </c>
      <c r="V81" s="200">
        <v>0.14000000000000001</v>
      </c>
      <c r="W81" s="200">
        <v>0.33</v>
      </c>
      <c r="X81" s="200">
        <v>1.49</v>
      </c>
      <c r="Y81" s="200">
        <v>0</v>
      </c>
      <c r="Z81" s="200">
        <v>1.28</v>
      </c>
      <c r="AA81" s="200">
        <v>0.91</v>
      </c>
      <c r="AB81" s="200">
        <v>0</v>
      </c>
      <c r="AC81" s="200">
        <v>13.63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3.86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204.45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1.0900000000000001</v>
      </c>
      <c r="K82" s="200">
        <v>0.31</v>
      </c>
      <c r="L82" s="200">
        <v>19.09</v>
      </c>
      <c r="M82" s="200">
        <v>0.93</v>
      </c>
      <c r="N82" s="200">
        <v>1.2</v>
      </c>
      <c r="O82" s="200">
        <v>0</v>
      </c>
      <c r="P82" s="200">
        <v>0.89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2.12</v>
      </c>
      <c r="V82" s="200">
        <v>0.14000000000000001</v>
      </c>
      <c r="W82" s="200">
        <v>0.33</v>
      </c>
      <c r="X82" s="200">
        <v>1.49</v>
      </c>
      <c r="Y82" s="200">
        <v>0</v>
      </c>
      <c r="Z82" s="200">
        <v>1.28</v>
      </c>
      <c r="AA82" s="200">
        <v>0.91</v>
      </c>
      <c r="AB82" s="200">
        <v>0</v>
      </c>
      <c r="AC82" s="200">
        <v>13.63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3.86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204.45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1.0900000000000001</v>
      </c>
      <c r="K83" s="200">
        <v>0.31</v>
      </c>
      <c r="L83" s="200">
        <v>19.09</v>
      </c>
      <c r="M83" s="200">
        <v>0.93</v>
      </c>
      <c r="N83" s="200">
        <v>1.2</v>
      </c>
      <c r="O83" s="200">
        <v>0</v>
      </c>
      <c r="P83" s="200">
        <v>0.89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2.12</v>
      </c>
      <c r="V83" s="200">
        <v>0.14000000000000001</v>
      </c>
      <c r="W83" s="200">
        <v>0.33</v>
      </c>
      <c r="X83" s="200">
        <v>1.49</v>
      </c>
      <c r="Y83" s="200">
        <v>0</v>
      </c>
      <c r="Z83" s="200">
        <v>1.28</v>
      </c>
      <c r="AA83" s="200">
        <v>0.91</v>
      </c>
      <c r="AB83" s="200">
        <v>0</v>
      </c>
      <c r="AC83" s="200">
        <v>13.63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3.86</v>
      </c>
      <c r="AJ83" s="200">
        <v>0</v>
      </c>
      <c r="AK83" s="200">
        <v>4.34</v>
      </c>
      <c r="AL83" s="200">
        <v>0</v>
      </c>
      <c r="AM83" s="200">
        <v>0</v>
      </c>
      <c r="AN83" s="200">
        <v>0</v>
      </c>
      <c r="AO83" s="200">
        <v>204.45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1.0900000000000001</v>
      </c>
      <c r="K84" s="200">
        <v>0.31</v>
      </c>
      <c r="L84" s="200">
        <v>19.09</v>
      </c>
      <c r="M84" s="200">
        <v>0.93</v>
      </c>
      <c r="N84" s="200">
        <v>1.2</v>
      </c>
      <c r="O84" s="200">
        <v>0</v>
      </c>
      <c r="P84" s="200">
        <v>0.89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2.12</v>
      </c>
      <c r="V84" s="200">
        <v>0.14000000000000001</v>
      </c>
      <c r="W84" s="200">
        <v>0.33</v>
      </c>
      <c r="X84" s="200">
        <v>1.49</v>
      </c>
      <c r="Y84" s="200">
        <v>0</v>
      </c>
      <c r="Z84" s="200">
        <v>1.28</v>
      </c>
      <c r="AA84" s="200">
        <v>0.91</v>
      </c>
      <c r="AB84" s="200">
        <v>0</v>
      </c>
      <c r="AC84" s="200">
        <v>13.63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3.86</v>
      </c>
      <c r="AJ84" s="200">
        <v>0</v>
      </c>
      <c r="AK84" s="200">
        <v>4.34</v>
      </c>
      <c r="AL84" s="200">
        <v>0</v>
      </c>
      <c r="AM84" s="200">
        <v>0</v>
      </c>
      <c r="AN84" s="200">
        <v>0</v>
      </c>
      <c r="AO84" s="200">
        <v>204.45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1.0900000000000001</v>
      </c>
      <c r="K85" s="200">
        <v>0.31</v>
      </c>
      <c r="L85" s="200">
        <v>19.09</v>
      </c>
      <c r="M85" s="200">
        <v>0.93</v>
      </c>
      <c r="N85" s="200">
        <v>1.2</v>
      </c>
      <c r="O85" s="200">
        <v>0</v>
      </c>
      <c r="P85" s="200">
        <v>0.89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2.12</v>
      </c>
      <c r="V85" s="200">
        <v>0.14000000000000001</v>
      </c>
      <c r="W85" s="200">
        <v>0.35</v>
      </c>
      <c r="X85" s="200">
        <v>1.49</v>
      </c>
      <c r="Y85" s="200">
        <v>0</v>
      </c>
      <c r="Z85" s="200">
        <v>1.28</v>
      </c>
      <c r="AA85" s="200">
        <v>0.91</v>
      </c>
      <c r="AB85" s="200">
        <v>0</v>
      </c>
      <c r="AC85" s="200">
        <v>13.63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3.86</v>
      </c>
      <c r="AJ85" s="200">
        <v>0</v>
      </c>
      <c r="AK85" s="200">
        <v>4.34</v>
      </c>
      <c r="AL85" s="200">
        <v>0</v>
      </c>
      <c r="AM85" s="200">
        <v>0</v>
      </c>
      <c r="AN85" s="200">
        <v>0</v>
      </c>
      <c r="AO85" s="200">
        <v>204.45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1.0900000000000001</v>
      </c>
      <c r="K86" s="200">
        <v>0.31</v>
      </c>
      <c r="L86" s="200">
        <v>19.09</v>
      </c>
      <c r="M86" s="200">
        <v>0.93</v>
      </c>
      <c r="N86" s="200">
        <v>1.2</v>
      </c>
      <c r="O86" s="200">
        <v>0</v>
      </c>
      <c r="P86" s="200">
        <v>0.89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2.12</v>
      </c>
      <c r="V86" s="200">
        <v>0.14000000000000001</v>
      </c>
      <c r="W86" s="200">
        <v>0.35</v>
      </c>
      <c r="X86" s="200">
        <v>1.49</v>
      </c>
      <c r="Y86" s="200">
        <v>0</v>
      </c>
      <c r="Z86" s="200">
        <v>1.28</v>
      </c>
      <c r="AA86" s="200">
        <v>0.91</v>
      </c>
      <c r="AB86" s="200">
        <v>0</v>
      </c>
      <c r="AC86" s="200">
        <v>12.93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3.86</v>
      </c>
      <c r="AJ86" s="200">
        <v>0</v>
      </c>
      <c r="AK86" s="200">
        <v>4.34</v>
      </c>
      <c r="AL86" s="200">
        <v>0</v>
      </c>
      <c r="AM86" s="200">
        <v>0</v>
      </c>
      <c r="AN86" s="200">
        <v>0</v>
      </c>
      <c r="AO86" s="200">
        <v>204.45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1.0900000000000001</v>
      </c>
      <c r="K87" s="200">
        <v>0.31</v>
      </c>
      <c r="L87" s="200">
        <v>19.09</v>
      </c>
      <c r="M87" s="200">
        <v>0.93</v>
      </c>
      <c r="N87" s="200">
        <v>1.2</v>
      </c>
      <c r="O87" s="200">
        <v>0</v>
      </c>
      <c r="P87" s="200">
        <v>0.89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2.12</v>
      </c>
      <c r="V87" s="200">
        <v>0.14000000000000001</v>
      </c>
      <c r="W87" s="200">
        <v>0.35</v>
      </c>
      <c r="X87" s="200">
        <v>1.49</v>
      </c>
      <c r="Y87" s="200">
        <v>0</v>
      </c>
      <c r="Z87" s="200">
        <v>1.28</v>
      </c>
      <c r="AA87" s="200">
        <v>0.91</v>
      </c>
      <c r="AB87" s="200">
        <v>0</v>
      </c>
      <c r="AC87" s="200">
        <v>12.93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3.86</v>
      </c>
      <c r="AJ87" s="200">
        <v>0</v>
      </c>
      <c r="AK87" s="200">
        <v>3.25</v>
      </c>
      <c r="AL87" s="200">
        <v>0</v>
      </c>
      <c r="AM87" s="200">
        <v>0</v>
      </c>
      <c r="AN87" s="200">
        <v>0</v>
      </c>
      <c r="AO87" s="200">
        <v>204.45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1.0900000000000001</v>
      </c>
      <c r="K88" s="200">
        <v>0.31</v>
      </c>
      <c r="L88" s="200">
        <v>19.09</v>
      </c>
      <c r="M88" s="200">
        <v>0.93</v>
      </c>
      <c r="N88" s="200">
        <v>1.2</v>
      </c>
      <c r="O88" s="200">
        <v>0</v>
      </c>
      <c r="P88" s="200">
        <v>0.89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2.12</v>
      </c>
      <c r="V88" s="200">
        <v>0.14000000000000001</v>
      </c>
      <c r="W88" s="200">
        <v>0.35</v>
      </c>
      <c r="X88" s="200">
        <v>1.49</v>
      </c>
      <c r="Y88" s="200">
        <v>0</v>
      </c>
      <c r="Z88" s="200">
        <v>1.28</v>
      </c>
      <c r="AA88" s="200">
        <v>0.91</v>
      </c>
      <c r="AB88" s="200">
        <v>0</v>
      </c>
      <c r="AC88" s="200">
        <v>12.93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3.86</v>
      </c>
      <c r="AJ88" s="200">
        <v>0</v>
      </c>
      <c r="AK88" s="200">
        <v>3.25</v>
      </c>
      <c r="AL88" s="200">
        <v>0</v>
      </c>
      <c r="AM88" s="200">
        <v>0</v>
      </c>
      <c r="AN88" s="200">
        <v>0</v>
      </c>
      <c r="AO88" s="200">
        <v>204.45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1.0900000000000001</v>
      </c>
      <c r="K89" s="200">
        <v>0.31</v>
      </c>
      <c r="L89" s="200">
        <v>19.09</v>
      </c>
      <c r="M89" s="200">
        <v>0.93</v>
      </c>
      <c r="N89" s="200">
        <v>1.2</v>
      </c>
      <c r="O89" s="200">
        <v>0</v>
      </c>
      <c r="P89" s="200">
        <v>0.89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2.12</v>
      </c>
      <c r="V89" s="200">
        <v>0.14000000000000001</v>
      </c>
      <c r="W89" s="200">
        <v>0.35</v>
      </c>
      <c r="X89" s="200">
        <v>1.49</v>
      </c>
      <c r="Y89" s="200">
        <v>0</v>
      </c>
      <c r="Z89" s="200">
        <v>1.28</v>
      </c>
      <c r="AA89" s="200">
        <v>0.91</v>
      </c>
      <c r="AB89" s="200">
        <v>0</v>
      </c>
      <c r="AC89" s="200">
        <v>12.93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3.86</v>
      </c>
      <c r="AJ89" s="200">
        <v>0</v>
      </c>
      <c r="AK89" s="200">
        <v>3.25</v>
      </c>
      <c r="AL89" s="200">
        <v>0</v>
      </c>
      <c r="AM89" s="200">
        <v>0</v>
      </c>
      <c r="AN89" s="200">
        <v>0</v>
      </c>
      <c r="AO89" s="200">
        <v>204.45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1.0900000000000001</v>
      </c>
      <c r="K90" s="200">
        <v>0.31</v>
      </c>
      <c r="L90" s="200">
        <v>19.09</v>
      </c>
      <c r="M90" s="200">
        <v>0.93</v>
      </c>
      <c r="N90" s="200">
        <v>1.2</v>
      </c>
      <c r="O90" s="200">
        <v>0</v>
      </c>
      <c r="P90" s="200">
        <v>0.89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2.12</v>
      </c>
      <c r="V90" s="200">
        <v>0.14000000000000001</v>
      </c>
      <c r="W90" s="200">
        <v>0.35</v>
      </c>
      <c r="X90" s="200">
        <v>1.49</v>
      </c>
      <c r="Y90" s="200">
        <v>0</v>
      </c>
      <c r="Z90" s="200">
        <v>1.28</v>
      </c>
      <c r="AA90" s="200">
        <v>0.91</v>
      </c>
      <c r="AB90" s="200">
        <v>0</v>
      </c>
      <c r="AC90" s="200">
        <v>12.93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3.86</v>
      </c>
      <c r="AJ90" s="200">
        <v>0</v>
      </c>
      <c r="AK90" s="200">
        <v>3.25</v>
      </c>
      <c r="AL90" s="200">
        <v>0</v>
      </c>
      <c r="AM90" s="200">
        <v>0</v>
      </c>
      <c r="AN90" s="200">
        <v>0</v>
      </c>
      <c r="AO90" s="200">
        <v>204.45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1.0900000000000001</v>
      </c>
      <c r="K91" s="200">
        <v>0.31</v>
      </c>
      <c r="L91" s="200">
        <v>19.09</v>
      </c>
      <c r="M91" s="200">
        <v>0.93</v>
      </c>
      <c r="N91" s="200">
        <v>1.2</v>
      </c>
      <c r="O91" s="200">
        <v>0</v>
      </c>
      <c r="P91" s="200">
        <v>0.89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2.12</v>
      </c>
      <c r="V91" s="200">
        <v>0.14000000000000001</v>
      </c>
      <c r="W91" s="200">
        <v>0.35</v>
      </c>
      <c r="X91" s="200">
        <v>1.49</v>
      </c>
      <c r="Y91" s="200">
        <v>0</v>
      </c>
      <c r="Z91" s="200">
        <v>1.28</v>
      </c>
      <c r="AA91" s="200">
        <v>0.91</v>
      </c>
      <c r="AB91" s="200">
        <v>0</v>
      </c>
      <c r="AC91" s="200">
        <v>12.93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5.78</v>
      </c>
      <c r="AJ91" s="200">
        <v>0</v>
      </c>
      <c r="AK91" s="200">
        <v>3.25</v>
      </c>
      <c r="AL91" s="200">
        <v>0</v>
      </c>
      <c r="AM91" s="200">
        <v>0</v>
      </c>
      <c r="AN91" s="200">
        <v>0</v>
      </c>
      <c r="AO91" s="200">
        <v>204.45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1.0900000000000001</v>
      </c>
      <c r="K92" s="200">
        <v>0.31</v>
      </c>
      <c r="L92" s="200">
        <v>19.09</v>
      </c>
      <c r="M92" s="200">
        <v>0.93</v>
      </c>
      <c r="N92" s="200">
        <v>1.2</v>
      </c>
      <c r="O92" s="200">
        <v>0</v>
      </c>
      <c r="P92" s="200">
        <v>0.89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2.12</v>
      </c>
      <c r="V92" s="200">
        <v>0.14000000000000001</v>
      </c>
      <c r="W92" s="200">
        <v>0.35</v>
      </c>
      <c r="X92" s="200">
        <v>1.49</v>
      </c>
      <c r="Y92" s="200">
        <v>0</v>
      </c>
      <c r="Z92" s="200">
        <v>1.28</v>
      </c>
      <c r="AA92" s="200">
        <v>0.91</v>
      </c>
      <c r="AB92" s="200">
        <v>0</v>
      </c>
      <c r="AC92" s="200">
        <v>12.93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5.78</v>
      </c>
      <c r="AJ92" s="200">
        <v>0</v>
      </c>
      <c r="AK92" s="200">
        <v>3.25</v>
      </c>
      <c r="AL92" s="200">
        <v>0</v>
      </c>
      <c r="AM92" s="200">
        <v>0</v>
      </c>
      <c r="AN92" s="200">
        <v>0</v>
      </c>
      <c r="AO92" s="200">
        <v>204.45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1.0900000000000001</v>
      </c>
      <c r="K93" s="200">
        <v>0.31</v>
      </c>
      <c r="L93" s="200">
        <v>19.09</v>
      </c>
      <c r="M93" s="200">
        <v>0.93</v>
      </c>
      <c r="N93" s="200">
        <v>1.2</v>
      </c>
      <c r="O93" s="200">
        <v>0</v>
      </c>
      <c r="P93" s="200">
        <v>0.89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2.12</v>
      </c>
      <c r="V93" s="200">
        <v>0.14000000000000001</v>
      </c>
      <c r="W93" s="200">
        <v>0.35</v>
      </c>
      <c r="X93" s="200">
        <v>1.49</v>
      </c>
      <c r="Y93" s="200">
        <v>0</v>
      </c>
      <c r="Z93" s="200">
        <v>1.28</v>
      </c>
      <c r="AA93" s="200">
        <v>0.91</v>
      </c>
      <c r="AB93" s="200">
        <v>0</v>
      </c>
      <c r="AC93" s="200">
        <v>12.93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5.78</v>
      </c>
      <c r="AJ93" s="200">
        <v>0</v>
      </c>
      <c r="AK93" s="200">
        <v>3.25</v>
      </c>
      <c r="AL93" s="200">
        <v>0</v>
      </c>
      <c r="AM93" s="200">
        <v>0</v>
      </c>
      <c r="AN93" s="200">
        <v>0</v>
      </c>
      <c r="AO93" s="200">
        <v>204.45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1.0900000000000001</v>
      </c>
      <c r="K94" s="200">
        <v>0.31</v>
      </c>
      <c r="L94" s="200">
        <v>19.09</v>
      </c>
      <c r="M94" s="200">
        <v>0.93</v>
      </c>
      <c r="N94" s="200">
        <v>1.2</v>
      </c>
      <c r="O94" s="200">
        <v>0</v>
      </c>
      <c r="P94" s="200">
        <v>0.89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2.12</v>
      </c>
      <c r="V94" s="200">
        <v>0.14000000000000001</v>
      </c>
      <c r="W94" s="200">
        <v>0.35</v>
      </c>
      <c r="X94" s="200">
        <v>1.49</v>
      </c>
      <c r="Y94" s="200">
        <v>0</v>
      </c>
      <c r="Z94" s="200">
        <v>1.28</v>
      </c>
      <c r="AA94" s="200">
        <v>0.91</v>
      </c>
      <c r="AB94" s="200">
        <v>0</v>
      </c>
      <c r="AC94" s="200">
        <v>12.93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5.78</v>
      </c>
      <c r="AJ94" s="200">
        <v>0</v>
      </c>
      <c r="AK94" s="200">
        <v>3.25</v>
      </c>
      <c r="AL94" s="200">
        <v>0</v>
      </c>
      <c r="AM94" s="200">
        <v>0</v>
      </c>
      <c r="AN94" s="200">
        <v>0</v>
      </c>
      <c r="AO94" s="200">
        <v>204.45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1.0900000000000001</v>
      </c>
      <c r="K95" s="200">
        <v>0.31</v>
      </c>
      <c r="L95" s="200">
        <v>19.09</v>
      </c>
      <c r="M95" s="200">
        <v>0.93</v>
      </c>
      <c r="N95" s="200">
        <v>1.2</v>
      </c>
      <c r="O95" s="200">
        <v>0</v>
      </c>
      <c r="P95" s="200">
        <v>0.89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2.12</v>
      </c>
      <c r="V95" s="200">
        <v>0.14000000000000001</v>
      </c>
      <c r="W95" s="200">
        <v>0.35</v>
      </c>
      <c r="X95" s="200">
        <v>1.49</v>
      </c>
      <c r="Y95" s="200">
        <v>0</v>
      </c>
      <c r="Z95" s="200">
        <v>1.28</v>
      </c>
      <c r="AA95" s="200">
        <v>0.91</v>
      </c>
      <c r="AB95" s="200">
        <v>0</v>
      </c>
      <c r="AC95" s="200">
        <v>12.93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5.78</v>
      </c>
      <c r="AJ95" s="200">
        <v>0</v>
      </c>
      <c r="AK95" s="200">
        <v>3.25</v>
      </c>
      <c r="AL95" s="200">
        <v>0</v>
      </c>
      <c r="AM95" s="200">
        <v>0</v>
      </c>
      <c r="AN95" s="200">
        <v>0</v>
      </c>
      <c r="AO95" s="200">
        <v>204.45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1.0900000000000001</v>
      </c>
      <c r="K96" s="200">
        <v>0.31</v>
      </c>
      <c r="L96" s="200">
        <v>19.09</v>
      </c>
      <c r="M96" s="200">
        <v>0.93</v>
      </c>
      <c r="N96" s="200">
        <v>1.2</v>
      </c>
      <c r="O96" s="200">
        <v>0</v>
      </c>
      <c r="P96" s="200">
        <v>0.89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2.12</v>
      </c>
      <c r="V96" s="200">
        <v>0.14000000000000001</v>
      </c>
      <c r="W96" s="200">
        <v>0.35</v>
      </c>
      <c r="X96" s="200">
        <v>1.49</v>
      </c>
      <c r="Y96" s="200">
        <v>0</v>
      </c>
      <c r="Z96" s="200">
        <v>1.28</v>
      </c>
      <c r="AA96" s="200">
        <v>0.91</v>
      </c>
      <c r="AB96" s="200">
        <v>0</v>
      </c>
      <c r="AC96" s="200">
        <v>12.92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5.78</v>
      </c>
      <c r="AJ96" s="200">
        <v>0</v>
      </c>
      <c r="AK96" s="200">
        <v>3.25</v>
      </c>
      <c r="AL96" s="200">
        <v>0</v>
      </c>
      <c r="AM96" s="200">
        <v>0</v>
      </c>
      <c r="AN96" s="200">
        <v>0</v>
      </c>
      <c r="AO96" s="200">
        <v>204.45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1.0900000000000001</v>
      </c>
      <c r="K97" s="200">
        <v>0.31</v>
      </c>
      <c r="L97" s="200">
        <v>19.09</v>
      </c>
      <c r="M97" s="200">
        <v>0.93</v>
      </c>
      <c r="N97" s="200">
        <v>1.2</v>
      </c>
      <c r="O97" s="200">
        <v>0</v>
      </c>
      <c r="P97" s="200">
        <v>0.89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2.12</v>
      </c>
      <c r="V97" s="200">
        <v>0.14000000000000001</v>
      </c>
      <c r="W97" s="200">
        <v>0.35</v>
      </c>
      <c r="X97" s="200">
        <v>1.49</v>
      </c>
      <c r="Y97" s="200">
        <v>0</v>
      </c>
      <c r="Z97" s="200">
        <v>1.28</v>
      </c>
      <c r="AA97" s="200">
        <v>0.91</v>
      </c>
      <c r="AB97" s="200">
        <v>0</v>
      </c>
      <c r="AC97" s="200">
        <v>14.34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5.78</v>
      </c>
      <c r="AJ97" s="200">
        <v>0</v>
      </c>
      <c r="AK97" s="200">
        <v>3.25</v>
      </c>
      <c r="AL97" s="200">
        <v>0</v>
      </c>
      <c r="AM97" s="200">
        <v>0</v>
      </c>
      <c r="AN97" s="200">
        <v>0</v>
      </c>
      <c r="AO97" s="200">
        <v>204.45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1.0900000000000001</v>
      </c>
      <c r="K98" s="200">
        <v>0.31</v>
      </c>
      <c r="L98" s="200">
        <v>19.09</v>
      </c>
      <c r="M98" s="200">
        <v>0.93</v>
      </c>
      <c r="N98" s="200">
        <v>1.2</v>
      </c>
      <c r="O98" s="200">
        <v>0</v>
      </c>
      <c r="P98" s="200">
        <v>0.89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2.12</v>
      </c>
      <c r="V98" s="200">
        <v>0.14000000000000001</v>
      </c>
      <c r="W98" s="200">
        <v>0.35</v>
      </c>
      <c r="X98" s="200">
        <v>1.49</v>
      </c>
      <c r="Y98" s="200">
        <v>0</v>
      </c>
      <c r="Z98" s="200">
        <v>1.28</v>
      </c>
      <c r="AA98" s="200">
        <v>0.91</v>
      </c>
      <c r="AB98" s="200">
        <v>0</v>
      </c>
      <c r="AC98" s="200">
        <v>14.34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5.78</v>
      </c>
      <c r="AJ98" s="200">
        <v>0</v>
      </c>
      <c r="AK98" s="200">
        <v>3.25</v>
      </c>
      <c r="AL98" s="200">
        <v>0</v>
      </c>
      <c r="AM98" s="200">
        <v>0</v>
      </c>
      <c r="AN98" s="200">
        <v>0</v>
      </c>
      <c r="AO98" s="200">
        <v>204.45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2.7835000000000061E-2</v>
      </c>
      <c r="K99">
        <f t="shared" si="0"/>
        <v>8.5742500000000055E-2</v>
      </c>
      <c r="L99">
        <f t="shared" si="0"/>
        <v>2.0064525000000031</v>
      </c>
      <c r="M99">
        <f t="shared" si="0"/>
        <v>2.2270000000000043E-2</v>
      </c>
      <c r="N99">
        <f t="shared" si="0"/>
        <v>2.8800000000000048E-2</v>
      </c>
      <c r="O99">
        <f t="shared" si="0"/>
        <v>0</v>
      </c>
      <c r="P99">
        <f t="shared" si="0"/>
        <v>2.1360000000000011E-2</v>
      </c>
      <c r="Q99">
        <f t="shared" si="0"/>
        <v>2.7549999999999996E-3</v>
      </c>
      <c r="R99">
        <f t="shared" si="0"/>
        <v>1.3869999999999992E-2</v>
      </c>
      <c r="S99">
        <f t="shared" si="0"/>
        <v>7.1749999999999921E-3</v>
      </c>
      <c r="T99">
        <f t="shared" si="0"/>
        <v>0</v>
      </c>
      <c r="U99">
        <f t="shared" si="0"/>
        <v>5.0880000000000064E-2</v>
      </c>
      <c r="V99">
        <f t="shared" si="0"/>
        <v>3.3950000000000044E-3</v>
      </c>
      <c r="W99">
        <f t="shared" si="0"/>
        <v>8.2749999999999976E-3</v>
      </c>
      <c r="X99">
        <f t="shared" si="0"/>
        <v>3.5759999999999979E-2</v>
      </c>
      <c r="Y99">
        <f t="shared" si="0"/>
        <v>0</v>
      </c>
      <c r="Z99">
        <f t="shared" si="0"/>
        <v>3.0720000000000022E-2</v>
      </c>
      <c r="AA99">
        <f t="shared" si="0"/>
        <v>2.183999999999995E-2</v>
      </c>
      <c r="AB99">
        <f t="shared" si="0"/>
        <v>0</v>
      </c>
      <c r="AC99">
        <f t="shared" si="0"/>
        <v>0.31818000000000018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0.11796500000000006</v>
      </c>
      <c r="AJ99">
        <f t="shared" si="0"/>
        <v>0</v>
      </c>
      <c r="AK99">
        <f t="shared" si="0"/>
        <v>2.1725000000000001E-2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-2.1909999999999998</v>
      </c>
      <c r="G11" s="124">
        <v>-2.1909999999999998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-1.357</v>
      </c>
      <c r="N11" s="124">
        <v>-1.357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2.1909999999999998</v>
      </c>
      <c r="AF11" s="124">
        <v>1.357</v>
      </c>
      <c r="AG11" s="124">
        <v>0</v>
      </c>
      <c r="AH11" s="124">
        <v>0</v>
      </c>
      <c r="AI11" s="124">
        <v>3.548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2.1909999999999998</v>
      </c>
      <c r="BQ11" s="125">
        <f t="shared" si="3"/>
        <v>1.357</v>
      </c>
      <c r="BR11" s="125">
        <f t="shared" si="3"/>
        <v>0</v>
      </c>
      <c r="BS11" s="125">
        <f t="shared" si="3"/>
        <v>0</v>
      </c>
      <c r="BT11" s="125">
        <f t="shared" si="20"/>
        <v>-3.548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21.909999999999997</v>
      </c>
      <c r="DA11" s="122">
        <f t="shared" si="8"/>
        <v>13.57</v>
      </c>
      <c r="DB11" s="122">
        <f t="shared" si="8"/>
        <v>0</v>
      </c>
      <c r="DC11" s="122">
        <f t="shared" si="8"/>
        <v>0</v>
      </c>
      <c r="DD11" s="122">
        <f t="shared" si="30"/>
        <v>35.479999999999997</v>
      </c>
      <c r="DF11" s="123">
        <f t="shared" si="31"/>
        <v>2.1909999999999998</v>
      </c>
      <c r="DG11" s="123">
        <f t="shared" si="32"/>
        <v>1.357</v>
      </c>
      <c r="DH11" s="123">
        <f t="shared" si="33"/>
        <v>0</v>
      </c>
      <c r="DI11" s="123">
        <f t="shared" si="34"/>
        <v>0</v>
      </c>
      <c r="DJ11" s="123">
        <f t="shared" si="35"/>
        <v>-3.548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-18.21</v>
      </c>
      <c r="G12" s="124">
        <v>-18.21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-11.282999999999999</v>
      </c>
      <c r="N12" s="124">
        <v>-11.282999999999999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18.21</v>
      </c>
      <c r="AF12" s="124">
        <v>11.282999999999999</v>
      </c>
      <c r="AG12" s="124">
        <v>0</v>
      </c>
      <c r="AH12" s="124">
        <v>0</v>
      </c>
      <c r="AI12" s="124">
        <v>29.492999999999999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18.21</v>
      </c>
      <c r="BQ12" s="125">
        <f t="shared" si="3"/>
        <v>11.282999999999999</v>
      </c>
      <c r="BR12" s="125">
        <f t="shared" si="3"/>
        <v>0</v>
      </c>
      <c r="BS12" s="125">
        <f t="shared" si="3"/>
        <v>0</v>
      </c>
      <c r="BT12" s="125">
        <f t="shared" si="20"/>
        <v>-29.493000000000002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182.10000000000002</v>
      </c>
      <c r="DA12" s="122">
        <f t="shared" si="8"/>
        <v>112.83</v>
      </c>
      <c r="DB12" s="122">
        <f t="shared" si="8"/>
        <v>0</v>
      </c>
      <c r="DC12" s="122">
        <f t="shared" si="8"/>
        <v>0</v>
      </c>
      <c r="DD12" s="122">
        <f t="shared" si="30"/>
        <v>294.93</v>
      </c>
      <c r="DF12" s="123">
        <f t="shared" si="31"/>
        <v>18.21</v>
      </c>
      <c r="DG12" s="123">
        <f t="shared" si="32"/>
        <v>11.282999999999999</v>
      </c>
      <c r="DH12" s="123">
        <f t="shared" si="33"/>
        <v>0</v>
      </c>
      <c r="DI12" s="123">
        <f t="shared" si="34"/>
        <v>0</v>
      </c>
      <c r="DJ12" s="123">
        <f t="shared" si="35"/>
        <v>-29.493000000000002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-30.259</v>
      </c>
      <c r="G13" s="124">
        <v>-30.259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-18.748999999999999</v>
      </c>
      <c r="N13" s="124">
        <v>-18.748999999999999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30.259</v>
      </c>
      <c r="AF13" s="124">
        <v>18.748999999999999</v>
      </c>
      <c r="AG13" s="124">
        <v>0</v>
      </c>
      <c r="AH13" s="124">
        <v>0</v>
      </c>
      <c r="AI13" s="124">
        <v>49.008000000000003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30.259</v>
      </c>
      <c r="BQ13" s="125">
        <f t="shared" si="3"/>
        <v>18.748999999999999</v>
      </c>
      <c r="BR13" s="125">
        <f t="shared" si="3"/>
        <v>0</v>
      </c>
      <c r="BS13" s="125">
        <f t="shared" si="3"/>
        <v>0</v>
      </c>
      <c r="BT13" s="125">
        <f t="shared" si="20"/>
        <v>-49.007999999999996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302.59000000000003</v>
      </c>
      <c r="DA13" s="122">
        <f t="shared" si="8"/>
        <v>187.48999999999998</v>
      </c>
      <c r="DB13" s="122">
        <f t="shared" si="8"/>
        <v>0</v>
      </c>
      <c r="DC13" s="122">
        <f t="shared" si="8"/>
        <v>0</v>
      </c>
      <c r="DD13" s="122">
        <f t="shared" si="30"/>
        <v>490.08000000000004</v>
      </c>
      <c r="DF13" s="123">
        <f t="shared" si="31"/>
        <v>30.259</v>
      </c>
      <c r="DG13" s="123">
        <f t="shared" si="32"/>
        <v>18.748999999999999</v>
      </c>
      <c r="DH13" s="123">
        <f t="shared" si="33"/>
        <v>0</v>
      </c>
      <c r="DI13" s="123">
        <f t="shared" si="34"/>
        <v>0</v>
      </c>
      <c r="DJ13" s="123">
        <f t="shared" si="35"/>
        <v>-49.007999999999996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-45.551000000000002</v>
      </c>
      <c r="G14" s="124">
        <v>-45.551000000000002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-28.222999999999999</v>
      </c>
      <c r="N14" s="124">
        <v>-28.222999999999999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45.551000000000002</v>
      </c>
      <c r="AF14" s="124">
        <v>28.222999999999999</v>
      </c>
      <c r="AG14" s="124">
        <v>0</v>
      </c>
      <c r="AH14" s="124">
        <v>0</v>
      </c>
      <c r="AI14" s="124">
        <v>73.774000000000001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45.551000000000002</v>
      </c>
      <c r="BQ14" s="125">
        <f t="shared" si="3"/>
        <v>28.222999999999999</v>
      </c>
      <c r="BR14" s="125">
        <f t="shared" si="3"/>
        <v>0</v>
      </c>
      <c r="BS14" s="125">
        <f t="shared" si="3"/>
        <v>0</v>
      </c>
      <c r="BT14" s="125">
        <f t="shared" si="20"/>
        <v>-73.774000000000001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455.51</v>
      </c>
      <c r="DA14" s="122">
        <f t="shared" si="8"/>
        <v>282.23</v>
      </c>
      <c r="DB14" s="122">
        <f t="shared" si="8"/>
        <v>0</v>
      </c>
      <c r="DC14" s="122">
        <f t="shared" si="8"/>
        <v>0</v>
      </c>
      <c r="DD14" s="122">
        <f t="shared" si="30"/>
        <v>737.74</v>
      </c>
      <c r="DF14" s="123">
        <f t="shared" si="31"/>
        <v>45.551000000000002</v>
      </c>
      <c r="DG14" s="123">
        <f t="shared" si="32"/>
        <v>28.222999999999999</v>
      </c>
      <c r="DH14" s="123">
        <f t="shared" si="33"/>
        <v>0</v>
      </c>
      <c r="DI14" s="123">
        <f t="shared" si="34"/>
        <v>0</v>
      </c>
      <c r="DJ14" s="123">
        <f t="shared" si="35"/>
        <v>-73.774000000000001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-59.148000000000003</v>
      </c>
      <c r="G15" s="124">
        <v>-59.148000000000003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-36.648000000000003</v>
      </c>
      <c r="N15" s="124">
        <v>-36.648000000000003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59.148000000000003</v>
      </c>
      <c r="AF15" s="124">
        <v>36.648000000000003</v>
      </c>
      <c r="AG15" s="124">
        <v>0</v>
      </c>
      <c r="AH15" s="124">
        <v>0</v>
      </c>
      <c r="AI15" s="124">
        <v>95.796000000000006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59.148000000000003</v>
      </c>
      <c r="BQ15" s="125">
        <f t="shared" si="3"/>
        <v>36.648000000000003</v>
      </c>
      <c r="BR15" s="125">
        <f t="shared" si="3"/>
        <v>0</v>
      </c>
      <c r="BS15" s="125">
        <f t="shared" si="3"/>
        <v>0</v>
      </c>
      <c r="BT15" s="125">
        <f t="shared" si="20"/>
        <v>-95.796000000000006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591.48</v>
      </c>
      <c r="DA15" s="122">
        <f t="shared" si="8"/>
        <v>366.48</v>
      </c>
      <c r="DB15" s="122">
        <f t="shared" si="8"/>
        <v>0</v>
      </c>
      <c r="DC15" s="122">
        <f t="shared" si="8"/>
        <v>0</v>
      </c>
      <c r="DD15" s="122">
        <f t="shared" si="30"/>
        <v>957.96</v>
      </c>
      <c r="DF15" s="123">
        <f t="shared" si="31"/>
        <v>59.148000000000003</v>
      </c>
      <c r="DG15" s="123">
        <f t="shared" si="32"/>
        <v>36.648000000000003</v>
      </c>
      <c r="DH15" s="123">
        <f t="shared" si="33"/>
        <v>0</v>
      </c>
      <c r="DI15" s="123">
        <f t="shared" si="34"/>
        <v>0</v>
      </c>
      <c r="DJ15" s="123">
        <f t="shared" si="35"/>
        <v>-95.796000000000006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-73.727999999999994</v>
      </c>
      <c r="G16" s="124">
        <v>-73.727999999999994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-45.682000000000002</v>
      </c>
      <c r="N16" s="124">
        <v>-45.682000000000002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73.727999999999994</v>
      </c>
      <c r="AF16" s="124">
        <v>45.682000000000002</v>
      </c>
      <c r="AG16" s="124">
        <v>0</v>
      </c>
      <c r="AH16" s="124">
        <v>0</v>
      </c>
      <c r="AI16" s="124">
        <v>119.41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73.727999999999994</v>
      </c>
      <c r="BQ16" s="125">
        <f t="shared" si="3"/>
        <v>45.682000000000002</v>
      </c>
      <c r="BR16" s="125">
        <f t="shared" si="3"/>
        <v>0</v>
      </c>
      <c r="BS16" s="125">
        <f t="shared" si="3"/>
        <v>0</v>
      </c>
      <c r="BT16" s="125">
        <f t="shared" si="20"/>
        <v>-119.41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737.28</v>
      </c>
      <c r="DA16" s="122">
        <f t="shared" si="8"/>
        <v>456.82000000000005</v>
      </c>
      <c r="DB16" s="122">
        <f t="shared" si="8"/>
        <v>0</v>
      </c>
      <c r="DC16" s="122">
        <f t="shared" si="8"/>
        <v>0</v>
      </c>
      <c r="DD16" s="122">
        <f t="shared" si="30"/>
        <v>1194.0999999999999</v>
      </c>
      <c r="DF16" s="123">
        <f t="shared" si="31"/>
        <v>73.727999999999994</v>
      </c>
      <c r="DG16" s="123">
        <f t="shared" si="32"/>
        <v>45.682000000000002</v>
      </c>
      <c r="DH16" s="123">
        <f t="shared" si="33"/>
        <v>0</v>
      </c>
      <c r="DI16" s="123">
        <f t="shared" si="34"/>
        <v>0</v>
      </c>
      <c r="DJ16" s="123">
        <f t="shared" si="35"/>
        <v>-119.41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-112.4</v>
      </c>
      <c r="G17" s="124">
        <v>-112.4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-30</v>
      </c>
      <c r="N17" s="124">
        <v>-30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112.4</v>
      </c>
      <c r="AF17" s="124">
        <v>30</v>
      </c>
      <c r="AG17" s="124">
        <v>0</v>
      </c>
      <c r="AH17" s="124">
        <v>0</v>
      </c>
      <c r="AI17" s="124">
        <v>142.4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112.4</v>
      </c>
      <c r="BQ17" s="125">
        <f t="shared" si="3"/>
        <v>30</v>
      </c>
      <c r="BR17" s="125">
        <f t="shared" si="3"/>
        <v>0</v>
      </c>
      <c r="BS17" s="125">
        <f t="shared" si="3"/>
        <v>0</v>
      </c>
      <c r="BT17" s="125">
        <f t="shared" si="20"/>
        <v>-142.4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1124</v>
      </c>
      <c r="DA17" s="122">
        <f t="shared" si="8"/>
        <v>300</v>
      </c>
      <c r="DB17" s="122">
        <f t="shared" si="8"/>
        <v>0</v>
      </c>
      <c r="DC17" s="122">
        <f t="shared" si="8"/>
        <v>0</v>
      </c>
      <c r="DD17" s="122">
        <f t="shared" si="30"/>
        <v>1424</v>
      </c>
      <c r="DF17" s="123">
        <f t="shared" si="31"/>
        <v>112.4</v>
      </c>
      <c r="DG17" s="123">
        <f t="shared" si="32"/>
        <v>30</v>
      </c>
      <c r="DH17" s="123">
        <f t="shared" si="33"/>
        <v>0</v>
      </c>
      <c r="DI17" s="123">
        <f t="shared" si="34"/>
        <v>0</v>
      </c>
      <c r="DJ17" s="123">
        <f t="shared" si="35"/>
        <v>-142.4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-144.315</v>
      </c>
      <c r="G18" s="124">
        <v>-144.315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-15</v>
      </c>
      <c r="N18" s="124">
        <v>-15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144.315</v>
      </c>
      <c r="AF18" s="124">
        <v>15</v>
      </c>
      <c r="AG18" s="124">
        <v>0</v>
      </c>
      <c r="AH18" s="124">
        <v>0</v>
      </c>
      <c r="AI18" s="124">
        <v>159.315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144.315</v>
      </c>
      <c r="BQ18" s="125">
        <f t="shared" si="3"/>
        <v>15</v>
      </c>
      <c r="BR18" s="125">
        <f t="shared" si="3"/>
        <v>0</v>
      </c>
      <c r="BS18" s="125">
        <f t="shared" si="3"/>
        <v>0</v>
      </c>
      <c r="BT18" s="125">
        <f t="shared" si="20"/>
        <v>-159.315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1443.15</v>
      </c>
      <c r="DA18" s="122">
        <f t="shared" si="8"/>
        <v>150</v>
      </c>
      <c r="DB18" s="122">
        <f t="shared" si="8"/>
        <v>0</v>
      </c>
      <c r="DC18" s="122">
        <f t="shared" si="8"/>
        <v>0</v>
      </c>
      <c r="DD18" s="122">
        <f t="shared" si="30"/>
        <v>1593.15</v>
      </c>
      <c r="DF18" s="123">
        <f t="shared" si="31"/>
        <v>144.315</v>
      </c>
      <c r="DG18" s="123">
        <f t="shared" si="32"/>
        <v>15</v>
      </c>
      <c r="DH18" s="123">
        <f t="shared" si="33"/>
        <v>0</v>
      </c>
      <c r="DI18" s="123">
        <f t="shared" si="34"/>
        <v>0</v>
      </c>
      <c r="DJ18" s="123">
        <f t="shared" si="35"/>
        <v>-159.315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-188.52500000000001</v>
      </c>
      <c r="G19" s="124">
        <v>-188.52500000000001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188.52500000000001</v>
      </c>
      <c r="AF19" s="124">
        <v>0</v>
      </c>
      <c r="AG19" s="124">
        <v>0</v>
      </c>
      <c r="AH19" s="124">
        <v>0</v>
      </c>
      <c r="AI19" s="124">
        <v>188.52500000000001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188.52500000000001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-188.52500000000001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1885.25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1885.25</v>
      </c>
      <c r="DF19" s="123">
        <f t="shared" si="31"/>
        <v>188.52500000000001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-188.52500000000001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-205.9</v>
      </c>
      <c r="G20" s="124">
        <v>-205.9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205.9</v>
      </c>
      <c r="AF20" s="124">
        <v>0</v>
      </c>
      <c r="AG20" s="124">
        <v>0</v>
      </c>
      <c r="AH20" s="124">
        <v>0</v>
      </c>
      <c r="AI20" s="124">
        <v>205.9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205.9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-205.9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2059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2059</v>
      </c>
      <c r="DF20" s="123">
        <f t="shared" si="31"/>
        <v>205.9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-205.9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-15</v>
      </c>
      <c r="D21" s="124">
        <v>0</v>
      </c>
      <c r="E21" s="124">
        <v>0</v>
      </c>
      <c r="F21" s="124">
        <v>-225.12</v>
      </c>
      <c r="G21" s="124">
        <v>-240.12</v>
      </c>
      <c r="H21" s="118"/>
      <c r="I21" s="33">
        <v>19</v>
      </c>
      <c r="J21" s="124">
        <v>15</v>
      </c>
      <c r="K21" s="124">
        <v>0</v>
      </c>
      <c r="L21" s="124">
        <v>0</v>
      </c>
      <c r="M21" s="124">
        <v>0</v>
      </c>
      <c r="N21" s="124">
        <v>15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225.12</v>
      </c>
      <c r="AF21" s="124">
        <v>0</v>
      </c>
      <c r="AG21" s="124">
        <v>0</v>
      </c>
      <c r="AH21" s="124">
        <v>0</v>
      </c>
      <c r="AI21" s="124">
        <v>225.12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225.12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-225.12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2251.1999999999998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2251.1999999999998</v>
      </c>
      <c r="DF21" s="123">
        <f t="shared" si="31"/>
        <v>240.12</v>
      </c>
      <c r="DG21" s="123">
        <f t="shared" si="32"/>
        <v>-15</v>
      </c>
      <c r="DH21" s="123">
        <f t="shared" si="33"/>
        <v>0</v>
      </c>
      <c r="DI21" s="123">
        <f t="shared" si="34"/>
        <v>0</v>
      </c>
      <c r="DJ21" s="123">
        <f t="shared" si="35"/>
        <v>-225.12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-40</v>
      </c>
      <c r="D22" s="124">
        <v>0</v>
      </c>
      <c r="E22" s="124">
        <v>0</v>
      </c>
      <c r="F22" s="124">
        <v>-161</v>
      </c>
      <c r="G22" s="124">
        <v>-201</v>
      </c>
      <c r="H22" s="118"/>
      <c r="I22" s="33">
        <v>20</v>
      </c>
      <c r="J22" s="124">
        <v>40</v>
      </c>
      <c r="K22" s="124">
        <v>0</v>
      </c>
      <c r="L22" s="124">
        <v>0</v>
      </c>
      <c r="M22" s="124">
        <v>0</v>
      </c>
      <c r="N22" s="124">
        <v>40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161</v>
      </c>
      <c r="AF22" s="124">
        <v>0</v>
      </c>
      <c r="AG22" s="124">
        <v>0</v>
      </c>
      <c r="AH22" s="124">
        <v>0</v>
      </c>
      <c r="AI22" s="124">
        <v>161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161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-161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1610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1610</v>
      </c>
      <c r="DF22" s="123">
        <f t="shared" si="31"/>
        <v>201</v>
      </c>
      <c r="DG22" s="123">
        <f t="shared" si="32"/>
        <v>-40</v>
      </c>
      <c r="DH22" s="123">
        <f t="shared" si="33"/>
        <v>0</v>
      </c>
      <c r="DI22" s="123">
        <f t="shared" si="34"/>
        <v>0</v>
      </c>
      <c r="DJ22" s="123">
        <f t="shared" si="35"/>
        <v>-161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-55</v>
      </c>
      <c r="D23" s="124">
        <v>0</v>
      </c>
      <c r="E23" s="124">
        <v>0</v>
      </c>
      <c r="F23" s="124">
        <v>-114</v>
      </c>
      <c r="G23" s="124">
        <v>-169</v>
      </c>
      <c r="H23" s="118"/>
      <c r="I23" s="33">
        <v>21</v>
      </c>
      <c r="J23" s="124">
        <v>55</v>
      </c>
      <c r="K23" s="124">
        <v>0</v>
      </c>
      <c r="L23" s="124">
        <v>0</v>
      </c>
      <c r="M23" s="124">
        <v>0</v>
      </c>
      <c r="N23" s="124">
        <v>55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114</v>
      </c>
      <c r="AF23" s="124">
        <v>0</v>
      </c>
      <c r="AG23" s="124">
        <v>0</v>
      </c>
      <c r="AH23" s="124">
        <v>0</v>
      </c>
      <c r="AI23" s="124">
        <v>114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1140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1140</v>
      </c>
      <c r="DF23" s="123">
        <f t="shared" si="31"/>
        <v>169</v>
      </c>
      <c r="DG23" s="123">
        <f t="shared" si="32"/>
        <v>-55</v>
      </c>
      <c r="DH23" s="123">
        <f t="shared" si="33"/>
        <v>0</v>
      </c>
      <c r="DI23" s="123">
        <f t="shared" si="34"/>
        <v>0</v>
      </c>
      <c r="DJ23" s="123">
        <f t="shared" si="35"/>
        <v>-114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-62.234000000000002</v>
      </c>
      <c r="D24" s="124">
        <v>0</v>
      </c>
      <c r="E24" s="124">
        <v>0</v>
      </c>
      <c r="F24" s="124">
        <v>-84.766000000000005</v>
      </c>
      <c r="G24" s="124">
        <v>-147</v>
      </c>
      <c r="H24" s="118"/>
      <c r="I24" s="33">
        <v>22</v>
      </c>
      <c r="J24" s="124">
        <v>62.234000000000002</v>
      </c>
      <c r="K24" s="124">
        <v>0</v>
      </c>
      <c r="L24" s="124">
        <v>0</v>
      </c>
      <c r="M24" s="124">
        <v>0</v>
      </c>
      <c r="N24" s="124">
        <v>62.234000000000002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84.766000000000005</v>
      </c>
      <c r="AF24" s="124">
        <v>0</v>
      </c>
      <c r="AG24" s="124">
        <v>0</v>
      </c>
      <c r="AH24" s="124">
        <v>0</v>
      </c>
      <c r="AI24" s="124">
        <v>84.766000000000005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62.234000000000002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-62.234000000000002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84.766000000000005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-84.766000000000005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622.34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622.34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847.66000000000008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847.66000000000008</v>
      </c>
      <c r="DF24" s="123">
        <f t="shared" si="31"/>
        <v>147</v>
      </c>
      <c r="DG24" s="123">
        <f t="shared" si="32"/>
        <v>-62.234000000000002</v>
      </c>
      <c r="DH24" s="123">
        <f t="shared" si="33"/>
        <v>0</v>
      </c>
      <c r="DI24" s="123">
        <f t="shared" si="34"/>
        <v>0</v>
      </c>
      <c r="DJ24" s="123">
        <f t="shared" si="35"/>
        <v>-84.766000000000005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-52.92</v>
      </c>
      <c r="D25" s="124">
        <v>0</v>
      </c>
      <c r="E25" s="124">
        <v>0</v>
      </c>
      <c r="F25" s="124">
        <v>-72.08</v>
      </c>
      <c r="G25" s="124">
        <v>-125</v>
      </c>
      <c r="H25" s="118"/>
      <c r="I25" s="33">
        <v>23</v>
      </c>
      <c r="J25" s="124">
        <v>52.92</v>
      </c>
      <c r="K25" s="124">
        <v>0</v>
      </c>
      <c r="L25" s="124">
        <v>0</v>
      </c>
      <c r="M25" s="124">
        <v>0</v>
      </c>
      <c r="N25" s="124">
        <v>52.92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72.08</v>
      </c>
      <c r="AF25" s="124">
        <v>0</v>
      </c>
      <c r="AG25" s="124">
        <v>0</v>
      </c>
      <c r="AH25" s="124">
        <v>0</v>
      </c>
      <c r="AI25" s="124">
        <v>72.08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52.92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-52.92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72.08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-72.08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529.20000000000005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529.20000000000005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720.8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720.8</v>
      </c>
      <c r="DF25" s="123">
        <f t="shared" si="31"/>
        <v>125</v>
      </c>
      <c r="DG25" s="123">
        <f t="shared" si="32"/>
        <v>-52.92</v>
      </c>
      <c r="DH25" s="123">
        <f t="shared" si="33"/>
        <v>0</v>
      </c>
      <c r="DI25" s="123">
        <f t="shared" si="34"/>
        <v>0</v>
      </c>
      <c r="DJ25" s="123">
        <f t="shared" si="35"/>
        <v>-72.08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-34.292000000000002</v>
      </c>
      <c r="D26" s="124">
        <v>0</v>
      </c>
      <c r="E26" s="124">
        <v>0</v>
      </c>
      <c r="F26" s="124">
        <v>-46.707999999999998</v>
      </c>
      <c r="G26" s="124">
        <v>-81</v>
      </c>
      <c r="H26" s="118"/>
      <c r="I26" s="33">
        <v>24</v>
      </c>
      <c r="J26" s="124">
        <v>34.292000000000002</v>
      </c>
      <c r="K26" s="124">
        <v>0</v>
      </c>
      <c r="L26" s="124">
        <v>0</v>
      </c>
      <c r="M26" s="124">
        <v>0</v>
      </c>
      <c r="N26" s="124">
        <v>34.292000000000002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46.707999999999998</v>
      </c>
      <c r="AF26" s="124">
        <v>0</v>
      </c>
      <c r="AG26" s="124">
        <v>0</v>
      </c>
      <c r="AH26" s="124">
        <v>0</v>
      </c>
      <c r="AI26" s="124">
        <v>46.707999999999998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34.292000000000002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-34.292000000000002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46.707999999999998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-46.707999999999998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342.92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342.92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467.08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467.08</v>
      </c>
      <c r="DF26" s="123">
        <f t="shared" si="31"/>
        <v>81</v>
      </c>
      <c r="DG26" s="123">
        <f t="shared" si="32"/>
        <v>-34.292000000000002</v>
      </c>
      <c r="DH26" s="123">
        <f t="shared" si="33"/>
        <v>0</v>
      </c>
      <c r="DI26" s="123">
        <f t="shared" si="34"/>
        <v>0</v>
      </c>
      <c r="DJ26" s="123">
        <f t="shared" si="35"/>
        <v>-46.707999999999998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-50</v>
      </c>
      <c r="D27" s="124">
        <v>0</v>
      </c>
      <c r="E27" s="124">
        <v>0</v>
      </c>
      <c r="F27" s="124">
        <v>-135</v>
      </c>
      <c r="G27" s="124">
        <v>-185</v>
      </c>
      <c r="H27" s="118"/>
      <c r="I27" s="33">
        <v>25</v>
      </c>
      <c r="J27" s="124">
        <v>50</v>
      </c>
      <c r="K27" s="124">
        <v>0</v>
      </c>
      <c r="L27" s="124">
        <v>0</v>
      </c>
      <c r="M27" s="124">
        <v>0</v>
      </c>
      <c r="N27" s="124">
        <v>50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135</v>
      </c>
      <c r="AF27" s="124">
        <v>0</v>
      </c>
      <c r="AG27" s="124">
        <v>0</v>
      </c>
      <c r="AH27" s="124">
        <v>0</v>
      </c>
      <c r="AI27" s="124">
        <v>135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1350</v>
      </c>
      <c r="DF27" s="123">
        <f t="shared" si="31"/>
        <v>185</v>
      </c>
      <c r="DG27" s="123">
        <f t="shared" si="32"/>
        <v>-50</v>
      </c>
      <c r="DH27" s="123">
        <f t="shared" si="33"/>
        <v>0</v>
      </c>
      <c r="DI27" s="123">
        <f t="shared" si="34"/>
        <v>0</v>
      </c>
      <c r="DJ27" s="123">
        <f t="shared" si="35"/>
        <v>-135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-59.694000000000003</v>
      </c>
      <c r="D28" s="124">
        <v>0</v>
      </c>
      <c r="E28" s="124">
        <v>0</v>
      </c>
      <c r="F28" s="124">
        <v>-81.305999999999997</v>
      </c>
      <c r="G28" s="124">
        <v>-141</v>
      </c>
      <c r="H28" s="118"/>
      <c r="I28" s="33">
        <v>26</v>
      </c>
      <c r="J28" s="124">
        <v>59.694000000000003</v>
      </c>
      <c r="K28" s="124">
        <v>0</v>
      </c>
      <c r="L28" s="124">
        <v>0</v>
      </c>
      <c r="M28" s="124">
        <v>0</v>
      </c>
      <c r="N28" s="124">
        <v>59.694000000000003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81.305999999999997</v>
      </c>
      <c r="AF28" s="124">
        <v>0</v>
      </c>
      <c r="AG28" s="124">
        <v>0</v>
      </c>
      <c r="AH28" s="124">
        <v>0</v>
      </c>
      <c r="AI28" s="124">
        <v>81.305999999999997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59.694000000000003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-59.694000000000003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81.305999999999997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-81.305999999999997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596.94000000000005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596.94000000000005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813.06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813.06</v>
      </c>
      <c r="DF28" s="123">
        <f t="shared" si="31"/>
        <v>141</v>
      </c>
      <c r="DG28" s="123">
        <f t="shared" si="32"/>
        <v>-59.694000000000003</v>
      </c>
      <c r="DH28" s="123">
        <f t="shared" si="33"/>
        <v>0</v>
      </c>
      <c r="DI28" s="123">
        <f t="shared" si="34"/>
        <v>0</v>
      </c>
      <c r="DJ28" s="123">
        <f t="shared" si="35"/>
        <v>-81.305999999999997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-35.561999999999998</v>
      </c>
      <c r="D29" s="124">
        <v>0</v>
      </c>
      <c r="E29" s="124">
        <v>0</v>
      </c>
      <c r="F29" s="124">
        <v>-48.438000000000002</v>
      </c>
      <c r="G29" s="124">
        <v>-84</v>
      </c>
      <c r="H29" s="118"/>
      <c r="I29" s="33">
        <v>27</v>
      </c>
      <c r="J29" s="124">
        <v>35.561999999999998</v>
      </c>
      <c r="K29" s="124">
        <v>0</v>
      </c>
      <c r="L29" s="124">
        <v>0</v>
      </c>
      <c r="M29" s="124">
        <v>0</v>
      </c>
      <c r="N29" s="124">
        <v>35.561999999999998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48.438000000000002</v>
      </c>
      <c r="AF29" s="124">
        <v>0</v>
      </c>
      <c r="AG29" s="124">
        <v>0</v>
      </c>
      <c r="AH29" s="124">
        <v>0</v>
      </c>
      <c r="AI29" s="124">
        <v>48.438000000000002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35.561999999999998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-35.561999999999998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48.438000000000002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-48.438000000000002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355.62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355.62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484.38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484.38</v>
      </c>
      <c r="DF29" s="123">
        <f t="shared" si="31"/>
        <v>84</v>
      </c>
      <c r="DG29" s="123">
        <f t="shared" si="32"/>
        <v>-35.561999999999998</v>
      </c>
      <c r="DH29" s="123">
        <f t="shared" si="33"/>
        <v>0</v>
      </c>
      <c r="DI29" s="123">
        <f t="shared" si="34"/>
        <v>0</v>
      </c>
      <c r="DJ29" s="123">
        <f t="shared" si="35"/>
        <v>-48.438000000000002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-16.934999999999999</v>
      </c>
      <c r="D30" s="124">
        <v>0</v>
      </c>
      <c r="E30" s="124">
        <v>0</v>
      </c>
      <c r="F30" s="124">
        <v>-23.065000000000001</v>
      </c>
      <c r="G30" s="124">
        <v>-40</v>
      </c>
      <c r="H30" s="118"/>
      <c r="I30" s="33">
        <v>28</v>
      </c>
      <c r="J30" s="124">
        <v>16.934999999999999</v>
      </c>
      <c r="K30" s="124">
        <v>0</v>
      </c>
      <c r="L30" s="124">
        <v>0</v>
      </c>
      <c r="M30" s="124">
        <v>0</v>
      </c>
      <c r="N30" s="124">
        <v>16.934999999999999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23.065000000000001</v>
      </c>
      <c r="AF30" s="124">
        <v>0</v>
      </c>
      <c r="AG30" s="124">
        <v>0</v>
      </c>
      <c r="AH30" s="124">
        <v>0</v>
      </c>
      <c r="AI30" s="124">
        <v>23.065000000000001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16.934999999999999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-16.934999999999999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23.065000000000001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-23.065000000000001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169.35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169.35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230.65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230.65</v>
      </c>
      <c r="DF30" s="123">
        <f t="shared" si="31"/>
        <v>40</v>
      </c>
      <c r="DG30" s="123">
        <f t="shared" si="32"/>
        <v>-16.934999999999999</v>
      </c>
      <c r="DH30" s="123">
        <f t="shared" si="33"/>
        <v>0</v>
      </c>
      <c r="DI30" s="123">
        <f t="shared" si="34"/>
        <v>0</v>
      </c>
      <c r="DJ30" s="123">
        <f t="shared" si="35"/>
        <v>-23.065000000000001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-19.898</v>
      </c>
      <c r="D31" s="124">
        <v>0</v>
      </c>
      <c r="E31" s="124">
        <v>0</v>
      </c>
      <c r="F31" s="124">
        <v>-27.102</v>
      </c>
      <c r="G31" s="124">
        <v>-47</v>
      </c>
      <c r="H31" s="118"/>
      <c r="I31" s="33">
        <v>29</v>
      </c>
      <c r="J31" s="124">
        <v>19.898</v>
      </c>
      <c r="K31" s="124">
        <v>0</v>
      </c>
      <c r="L31" s="124">
        <v>0</v>
      </c>
      <c r="M31" s="124">
        <v>0</v>
      </c>
      <c r="N31" s="124">
        <v>19.898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27.102</v>
      </c>
      <c r="AF31" s="124">
        <v>0</v>
      </c>
      <c r="AG31" s="124">
        <v>0</v>
      </c>
      <c r="AH31" s="124">
        <v>0</v>
      </c>
      <c r="AI31" s="124">
        <v>27.102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19.898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-19.898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27.102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-27.102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198.98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198.98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271.02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271.02</v>
      </c>
      <c r="DF31" s="123">
        <f t="shared" si="31"/>
        <v>47</v>
      </c>
      <c r="DG31" s="123">
        <f t="shared" si="32"/>
        <v>-19.898</v>
      </c>
      <c r="DH31" s="123">
        <f t="shared" si="33"/>
        <v>0</v>
      </c>
      <c r="DI31" s="123">
        <f t="shared" si="34"/>
        <v>0</v>
      </c>
      <c r="DJ31" s="123">
        <f t="shared" si="35"/>
        <v>-27.102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-12</v>
      </c>
      <c r="G41" s="124">
        <v>-12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12</v>
      </c>
      <c r="AF41" s="124">
        <v>0</v>
      </c>
      <c r="AG41" s="124">
        <v>0</v>
      </c>
      <c r="AH41" s="124">
        <v>0</v>
      </c>
      <c r="AI41" s="124">
        <v>12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120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120</v>
      </c>
      <c r="DF41" s="123">
        <f t="shared" si="31"/>
        <v>12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-41</v>
      </c>
      <c r="G42" s="124">
        <v>-41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41</v>
      </c>
      <c r="AF42" s="124">
        <v>0</v>
      </c>
      <c r="AG42" s="124">
        <v>0</v>
      </c>
      <c r="AH42" s="124">
        <v>0</v>
      </c>
      <c r="AI42" s="124">
        <v>41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41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-41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410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410</v>
      </c>
      <c r="DF42" s="123">
        <f t="shared" si="31"/>
        <v>41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-41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-26.29</v>
      </c>
      <c r="G43" s="124">
        <v>-26.29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26.29</v>
      </c>
      <c r="AF43" s="124">
        <v>0</v>
      </c>
      <c r="AG43" s="124">
        <v>0</v>
      </c>
      <c r="AH43" s="124">
        <v>0</v>
      </c>
      <c r="AI43" s="124">
        <v>26.29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26.29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-26.29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262.89999999999998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262.89999999999998</v>
      </c>
      <c r="DF43" s="123">
        <f t="shared" si="31"/>
        <v>26.29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-26.29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-67.644000000000005</v>
      </c>
      <c r="G44" s="124">
        <v>-67.644000000000005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67.644000000000005</v>
      </c>
      <c r="AF44" s="124">
        <v>0</v>
      </c>
      <c r="AG44" s="124">
        <v>0</v>
      </c>
      <c r="AH44" s="124">
        <v>0</v>
      </c>
      <c r="AI44" s="124">
        <v>67.644000000000005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67.644000000000005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-67.644000000000005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676.44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676.44</v>
      </c>
      <c r="DF44" s="123">
        <f t="shared" si="31"/>
        <v>67.644000000000005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-67.644000000000005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-101.664</v>
      </c>
      <c r="G45" s="124">
        <v>-101.664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101.664</v>
      </c>
      <c r="AF45" s="124">
        <v>0</v>
      </c>
      <c r="AG45" s="124">
        <v>0</v>
      </c>
      <c r="AH45" s="124">
        <v>0</v>
      </c>
      <c r="AI45" s="124">
        <v>101.664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101.664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-101.664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1016.64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1016.64</v>
      </c>
      <c r="DF45" s="123">
        <f t="shared" si="31"/>
        <v>101.664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-101.664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-72.736999999999995</v>
      </c>
      <c r="G46" s="124">
        <v>-72.736999999999995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72.736999999999995</v>
      </c>
      <c r="AF46" s="124">
        <v>0</v>
      </c>
      <c r="AG46" s="124">
        <v>0</v>
      </c>
      <c r="AH46" s="124">
        <v>0</v>
      </c>
      <c r="AI46" s="124">
        <v>72.736999999999995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72.736999999999995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-72.736999999999995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727.36999999999989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727.36999999999989</v>
      </c>
      <c r="DF46" s="123">
        <f t="shared" si="31"/>
        <v>72.736999999999995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-72.736999999999995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-181</v>
      </c>
      <c r="G47" s="124">
        <v>-181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181</v>
      </c>
      <c r="AF47" s="124">
        <v>0</v>
      </c>
      <c r="AG47" s="124">
        <v>0</v>
      </c>
      <c r="AH47" s="124">
        <v>0</v>
      </c>
      <c r="AI47" s="124">
        <v>181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181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-181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1810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1810</v>
      </c>
      <c r="DF47" s="123">
        <f t="shared" si="31"/>
        <v>181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-181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-206</v>
      </c>
      <c r="G48" s="124">
        <v>-206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206</v>
      </c>
      <c r="AF48" s="124">
        <v>0</v>
      </c>
      <c r="AG48" s="124">
        <v>0</v>
      </c>
      <c r="AH48" s="124">
        <v>0</v>
      </c>
      <c r="AI48" s="124">
        <v>206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206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-206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2060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2060</v>
      </c>
      <c r="DF48" s="123">
        <f t="shared" si="31"/>
        <v>206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-206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-216.262</v>
      </c>
      <c r="G49" s="124">
        <v>-216.262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216.262</v>
      </c>
      <c r="AF49" s="124">
        <v>0</v>
      </c>
      <c r="AG49" s="124">
        <v>0</v>
      </c>
      <c r="AH49" s="124">
        <v>0</v>
      </c>
      <c r="AI49" s="124">
        <v>216.262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216.262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-216.262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2162.62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2162.62</v>
      </c>
      <c r="DF49" s="123">
        <f t="shared" si="31"/>
        <v>216.262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-216.262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-201.63900000000001</v>
      </c>
      <c r="G50" s="124">
        <v>-201.63900000000001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201.63900000000001</v>
      </c>
      <c r="AF50" s="124">
        <v>0</v>
      </c>
      <c r="AG50" s="124">
        <v>0</v>
      </c>
      <c r="AH50" s="124">
        <v>0</v>
      </c>
      <c r="AI50" s="124">
        <v>201.63900000000001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201.63900000000001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-201.63900000000001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2016.39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2016.39</v>
      </c>
      <c r="DF50" s="123">
        <f t="shared" si="31"/>
        <v>201.63900000000001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-201.63900000000001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-184.643</v>
      </c>
      <c r="G51" s="124">
        <v>-184.643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184.643</v>
      </c>
      <c r="AF51" s="124">
        <v>0</v>
      </c>
      <c r="AG51" s="124">
        <v>0</v>
      </c>
      <c r="AH51" s="124">
        <v>0</v>
      </c>
      <c r="AI51" s="124">
        <v>184.643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184.643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-184.643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1846.43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1846.43</v>
      </c>
      <c r="DF51" s="123">
        <f t="shared" si="31"/>
        <v>184.643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-184.643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-163.40199999999999</v>
      </c>
      <c r="G52" s="124">
        <v>-163.40199999999999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163.40199999999999</v>
      </c>
      <c r="AF52" s="124">
        <v>0</v>
      </c>
      <c r="AG52" s="124">
        <v>0</v>
      </c>
      <c r="AH52" s="124">
        <v>0</v>
      </c>
      <c r="AI52" s="124">
        <v>163.40199999999999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163.40199999999999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-163.40199999999999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1634.02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1634.02</v>
      </c>
      <c r="DF52" s="123">
        <f t="shared" si="31"/>
        <v>163.40199999999999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-163.40199999999999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-150.49199999999999</v>
      </c>
      <c r="G53" s="124">
        <v>-150.49199999999999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150.49199999999999</v>
      </c>
      <c r="AF53" s="124">
        <v>0</v>
      </c>
      <c r="AG53" s="124">
        <v>0</v>
      </c>
      <c r="AH53" s="124">
        <v>0</v>
      </c>
      <c r="AI53" s="124">
        <v>150.49199999999999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150.49199999999999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-150.49199999999999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1504.9199999999998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1504.9199999999998</v>
      </c>
      <c r="DF53" s="123">
        <f t="shared" si="31"/>
        <v>150.49199999999999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-150.49199999999999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-151.923</v>
      </c>
      <c r="G54" s="124">
        <v>-151.923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151.923</v>
      </c>
      <c r="AF54" s="124">
        <v>0</v>
      </c>
      <c r="AG54" s="124">
        <v>0</v>
      </c>
      <c r="AH54" s="124">
        <v>0</v>
      </c>
      <c r="AI54" s="124">
        <v>151.923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151.923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-151.923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1519.23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1519.23</v>
      </c>
      <c r="DF54" s="123">
        <f t="shared" si="31"/>
        <v>151.923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-151.923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-221.65600000000001</v>
      </c>
      <c r="G55" s="124">
        <v>-221.65600000000001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221.65600000000001</v>
      </c>
      <c r="AF55" s="124">
        <v>0</v>
      </c>
      <c r="AG55" s="124">
        <v>0</v>
      </c>
      <c r="AH55" s="124">
        <v>0</v>
      </c>
      <c r="AI55" s="124">
        <v>221.65600000000001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221.65600000000001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-221.65600000000001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2216.56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2216.56</v>
      </c>
      <c r="DF55" s="123">
        <f t="shared" si="31"/>
        <v>221.65600000000001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-221.65600000000001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-225.559</v>
      </c>
      <c r="G56" s="124">
        <v>-225.559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-5</v>
      </c>
      <c r="N56" s="124">
        <v>-5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225.559</v>
      </c>
      <c r="AF56" s="124">
        <v>5</v>
      </c>
      <c r="AG56" s="124">
        <v>0</v>
      </c>
      <c r="AH56" s="124">
        <v>0</v>
      </c>
      <c r="AI56" s="124">
        <v>230.559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225.559</v>
      </c>
      <c r="BQ56" s="125">
        <f t="shared" si="3"/>
        <v>5</v>
      </c>
      <c r="BR56" s="125">
        <f t="shared" si="3"/>
        <v>0</v>
      </c>
      <c r="BS56" s="125">
        <f t="shared" si="3"/>
        <v>0</v>
      </c>
      <c r="BT56" s="125">
        <f t="shared" si="20"/>
        <v>-230.559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2255.59</v>
      </c>
      <c r="DA56" s="122">
        <f t="shared" si="8"/>
        <v>50</v>
      </c>
      <c r="DB56" s="122">
        <f t="shared" si="8"/>
        <v>0</v>
      </c>
      <c r="DC56" s="122">
        <f t="shared" si="8"/>
        <v>0</v>
      </c>
      <c r="DD56" s="122">
        <f t="shared" si="30"/>
        <v>2305.59</v>
      </c>
      <c r="DF56" s="123">
        <f t="shared" si="31"/>
        <v>225.559</v>
      </c>
      <c r="DG56" s="123">
        <f t="shared" si="32"/>
        <v>5</v>
      </c>
      <c r="DH56" s="123">
        <f t="shared" si="33"/>
        <v>0</v>
      </c>
      <c r="DI56" s="123">
        <f t="shared" si="34"/>
        <v>0</v>
      </c>
      <c r="DJ56" s="123">
        <f t="shared" si="35"/>
        <v>-230.559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-159.85400000000001</v>
      </c>
      <c r="G57" s="124">
        <v>-159.85400000000001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-15</v>
      </c>
      <c r="N57" s="124">
        <v>-15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159.85400000000001</v>
      </c>
      <c r="AF57" s="124">
        <v>15</v>
      </c>
      <c r="AG57" s="124">
        <v>0</v>
      </c>
      <c r="AH57" s="124">
        <v>0</v>
      </c>
      <c r="AI57" s="124">
        <v>174.85400000000001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159.85400000000001</v>
      </c>
      <c r="BQ57" s="125">
        <f t="shared" si="3"/>
        <v>15</v>
      </c>
      <c r="BR57" s="125">
        <f t="shared" si="3"/>
        <v>0</v>
      </c>
      <c r="BS57" s="125">
        <f t="shared" si="3"/>
        <v>0</v>
      </c>
      <c r="BT57" s="125">
        <f t="shared" si="20"/>
        <v>-174.85400000000001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1598.5400000000002</v>
      </c>
      <c r="DA57" s="122">
        <f t="shared" si="8"/>
        <v>150</v>
      </c>
      <c r="DB57" s="122">
        <f t="shared" si="8"/>
        <v>0</v>
      </c>
      <c r="DC57" s="122">
        <f t="shared" si="8"/>
        <v>0</v>
      </c>
      <c r="DD57" s="122">
        <f t="shared" si="30"/>
        <v>1748.5400000000002</v>
      </c>
      <c r="DF57" s="123">
        <f t="shared" si="31"/>
        <v>159.85400000000001</v>
      </c>
      <c r="DG57" s="123">
        <f t="shared" si="32"/>
        <v>15</v>
      </c>
      <c r="DH57" s="123">
        <f t="shared" si="33"/>
        <v>0</v>
      </c>
      <c r="DI57" s="123">
        <f t="shared" si="34"/>
        <v>0</v>
      </c>
      <c r="DJ57" s="123">
        <f t="shared" si="35"/>
        <v>-174.85400000000001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-89.959000000000003</v>
      </c>
      <c r="G58" s="124">
        <v>-89.959000000000003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-35</v>
      </c>
      <c r="N58" s="124">
        <v>-35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89.959000000000003</v>
      </c>
      <c r="AF58" s="124">
        <v>35</v>
      </c>
      <c r="AG58" s="124">
        <v>0</v>
      </c>
      <c r="AH58" s="124">
        <v>0</v>
      </c>
      <c r="AI58" s="124">
        <v>124.959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89.959000000000003</v>
      </c>
      <c r="BQ58" s="125">
        <f t="shared" si="3"/>
        <v>35</v>
      </c>
      <c r="BR58" s="125">
        <f t="shared" si="3"/>
        <v>0</v>
      </c>
      <c r="BS58" s="125">
        <f t="shared" si="3"/>
        <v>0</v>
      </c>
      <c r="BT58" s="125">
        <f t="shared" si="20"/>
        <v>-124.959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899.59</v>
      </c>
      <c r="DA58" s="122">
        <f t="shared" si="8"/>
        <v>350</v>
      </c>
      <c r="DB58" s="122">
        <f t="shared" si="8"/>
        <v>0</v>
      </c>
      <c r="DC58" s="122">
        <f t="shared" si="8"/>
        <v>0</v>
      </c>
      <c r="DD58" s="122">
        <f t="shared" si="30"/>
        <v>1249.5900000000001</v>
      </c>
      <c r="DF58" s="123">
        <f t="shared" si="31"/>
        <v>89.959000000000003</v>
      </c>
      <c r="DG58" s="123">
        <f t="shared" si="32"/>
        <v>35</v>
      </c>
      <c r="DH58" s="123">
        <f t="shared" si="33"/>
        <v>0</v>
      </c>
      <c r="DI58" s="123">
        <f t="shared" si="34"/>
        <v>0</v>
      </c>
      <c r="DJ58" s="123">
        <f t="shared" si="35"/>
        <v>-124.959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-51.466999999999999</v>
      </c>
      <c r="G59" s="124">
        <v>-51.466999999999999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-31.888000000000002</v>
      </c>
      <c r="N59" s="124">
        <v>-31.888000000000002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51.466999999999999</v>
      </c>
      <c r="AF59" s="124">
        <v>31.888000000000002</v>
      </c>
      <c r="AG59" s="124">
        <v>0</v>
      </c>
      <c r="AH59" s="124">
        <v>0</v>
      </c>
      <c r="AI59" s="124">
        <v>83.355000000000004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51.466999999999999</v>
      </c>
      <c r="BQ59" s="125">
        <f t="shared" si="3"/>
        <v>31.888000000000002</v>
      </c>
      <c r="BR59" s="125">
        <f t="shared" si="3"/>
        <v>0</v>
      </c>
      <c r="BS59" s="125">
        <f t="shared" si="3"/>
        <v>0</v>
      </c>
      <c r="BT59" s="125">
        <f t="shared" si="20"/>
        <v>-83.355000000000004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514.66999999999996</v>
      </c>
      <c r="DA59" s="122">
        <f t="shared" si="8"/>
        <v>318.88</v>
      </c>
      <c r="DB59" s="122">
        <f t="shared" si="8"/>
        <v>0</v>
      </c>
      <c r="DC59" s="122">
        <f t="shared" si="8"/>
        <v>0</v>
      </c>
      <c r="DD59" s="122">
        <f t="shared" si="30"/>
        <v>833.55</v>
      </c>
      <c r="DF59" s="123">
        <f t="shared" si="31"/>
        <v>51.466999999999999</v>
      </c>
      <c r="DG59" s="123">
        <f t="shared" si="32"/>
        <v>31.888000000000002</v>
      </c>
      <c r="DH59" s="123">
        <f t="shared" si="33"/>
        <v>0</v>
      </c>
      <c r="DI59" s="123">
        <f t="shared" si="34"/>
        <v>0</v>
      </c>
      <c r="DJ59" s="123">
        <f t="shared" si="35"/>
        <v>-83.355000000000004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-17.254000000000001</v>
      </c>
      <c r="G60" s="124">
        <v>-17.254000000000001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-10.69</v>
      </c>
      <c r="N60" s="124">
        <v>-10.69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17.254000000000001</v>
      </c>
      <c r="AF60" s="124">
        <v>10.69</v>
      </c>
      <c r="AG60" s="124">
        <v>0</v>
      </c>
      <c r="AH60" s="124">
        <v>0</v>
      </c>
      <c r="AI60" s="124">
        <v>27.943999999999999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17.254000000000001</v>
      </c>
      <c r="BQ60" s="125">
        <f t="shared" si="3"/>
        <v>10.69</v>
      </c>
      <c r="BR60" s="125">
        <f t="shared" si="3"/>
        <v>0</v>
      </c>
      <c r="BS60" s="125">
        <f t="shared" si="3"/>
        <v>0</v>
      </c>
      <c r="BT60" s="125">
        <f t="shared" si="20"/>
        <v>-27.944000000000003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172.54000000000002</v>
      </c>
      <c r="DA60" s="122">
        <f t="shared" si="8"/>
        <v>106.89999999999999</v>
      </c>
      <c r="DB60" s="122">
        <f t="shared" si="8"/>
        <v>0</v>
      </c>
      <c r="DC60" s="122">
        <f t="shared" si="8"/>
        <v>0</v>
      </c>
      <c r="DD60" s="122">
        <f t="shared" si="30"/>
        <v>279.44</v>
      </c>
      <c r="DF60" s="123">
        <f t="shared" si="31"/>
        <v>17.254000000000001</v>
      </c>
      <c r="DG60" s="123">
        <f t="shared" si="32"/>
        <v>10.69</v>
      </c>
      <c r="DH60" s="123">
        <f t="shared" si="33"/>
        <v>0</v>
      </c>
      <c r="DI60" s="123">
        <f t="shared" si="34"/>
        <v>0</v>
      </c>
      <c r="DJ60" s="123">
        <f t="shared" si="35"/>
        <v>-27.944000000000003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0.11038375000000002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-0.11038375000000002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1.1103142500000001</v>
      </c>
      <c r="BQ99" s="129">
        <f t="shared" ref="BQ99:BT99" si="68">SUM(BQ3:BQ98)/4000</f>
        <v>7.1129999999999999E-2</v>
      </c>
      <c r="BR99" s="129">
        <f t="shared" si="68"/>
        <v>0</v>
      </c>
      <c r="BS99" s="129">
        <f t="shared" si="68"/>
        <v>0</v>
      </c>
      <c r="BT99" s="129">
        <f t="shared" si="68"/>
        <v>-1.1814442500000002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0.11038374999999999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0.11038374999999999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1.1103142499999998</v>
      </c>
      <c r="DA99" s="131">
        <f t="shared" ref="DA99:DD99" si="73">SUM(DA3:DA98)/40000</f>
        <v>7.1130000000000013E-2</v>
      </c>
      <c r="DB99" s="131">
        <f t="shared" si="73"/>
        <v>0</v>
      </c>
      <c r="DC99" s="131">
        <f t="shared" si="73"/>
        <v>0</v>
      </c>
      <c r="DD99" s="131">
        <f t="shared" si="73"/>
        <v>1.1814442500000002</v>
      </c>
      <c r="DE99" s="128"/>
      <c r="DF99" s="123">
        <f t="shared" si="59"/>
        <v>1.2206980000000001</v>
      </c>
      <c r="DG99" s="123">
        <f t="shared" si="60"/>
        <v>-3.9253750000000018E-2</v>
      </c>
      <c r="DH99" s="123">
        <f t="shared" si="61"/>
        <v>0</v>
      </c>
      <c r="DI99" s="123">
        <f t="shared" si="62"/>
        <v>0</v>
      </c>
      <c r="DJ99" s="123">
        <f t="shared" si="63"/>
        <v>-1.1814442500000002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44694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44694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8.2200000000000006</v>
      </c>
      <c r="I3" s="95">
        <v>0</v>
      </c>
      <c r="J3" s="95">
        <v>115.06</v>
      </c>
      <c r="K3" s="95">
        <v>4.84</v>
      </c>
      <c r="L3" s="95">
        <v>0</v>
      </c>
      <c r="M3" s="114">
        <v>5.13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133.25</v>
      </c>
      <c r="W3">
        <v>8.2200000000000006</v>
      </c>
      <c r="X3">
        <v>0</v>
      </c>
      <c r="Y3">
        <v>4.84</v>
      </c>
      <c r="Z3">
        <v>5.13</v>
      </c>
      <c r="AA3">
        <v>115.06</v>
      </c>
    </row>
    <row r="4" spans="1:27">
      <c r="G4" t="s">
        <v>46</v>
      </c>
      <c r="H4" s="115">
        <v>0.48</v>
      </c>
      <c r="I4" s="88">
        <v>0</v>
      </c>
      <c r="J4" s="88">
        <v>96.7</v>
      </c>
      <c r="K4" s="88">
        <v>4.84</v>
      </c>
      <c r="L4" s="88">
        <v>0</v>
      </c>
      <c r="M4" s="116">
        <v>7.83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109.85</v>
      </c>
      <c r="W4">
        <v>0.48</v>
      </c>
      <c r="X4">
        <v>0</v>
      </c>
      <c r="Y4">
        <v>4.84</v>
      </c>
      <c r="Z4">
        <v>7.83</v>
      </c>
      <c r="AA4">
        <v>96.7</v>
      </c>
    </row>
    <row r="5" spans="1:27">
      <c r="G5" t="s">
        <v>47</v>
      </c>
      <c r="H5" s="115">
        <v>0</v>
      </c>
      <c r="I5" s="88">
        <v>0</v>
      </c>
      <c r="J5" s="88">
        <v>77.349999999999994</v>
      </c>
      <c r="K5" s="88">
        <v>4.84</v>
      </c>
      <c r="L5" s="88">
        <v>0</v>
      </c>
      <c r="M5" s="116">
        <v>5.03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87.22</v>
      </c>
      <c r="W5">
        <v>0</v>
      </c>
      <c r="X5">
        <v>0</v>
      </c>
      <c r="Y5">
        <v>4.84</v>
      </c>
      <c r="Z5">
        <v>5.03</v>
      </c>
      <c r="AA5">
        <v>77.349999999999994</v>
      </c>
    </row>
    <row r="6" spans="1:27">
      <c r="G6" t="s">
        <v>48</v>
      </c>
      <c r="H6" s="115">
        <v>0</v>
      </c>
      <c r="I6" s="88">
        <v>0</v>
      </c>
      <c r="J6" s="88">
        <v>55.12</v>
      </c>
      <c r="K6" s="88">
        <v>4.84</v>
      </c>
      <c r="L6" s="88">
        <v>0</v>
      </c>
      <c r="M6" s="116">
        <v>3.96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63.92</v>
      </c>
      <c r="W6">
        <v>0</v>
      </c>
      <c r="X6">
        <v>0</v>
      </c>
      <c r="Y6">
        <v>4.84</v>
      </c>
      <c r="Z6">
        <v>3.96</v>
      </c>
      <c r="AA6">
        <v>55.12</v>
      </c>
    </row>
    <row r="7" spans="1:27">
      <c r="G7" t="s">
        <v>49</v>
      </c>
      <c r="H7" s="115">
        <v>4.6399999999999997</v>
      </c>
      <c r="I7" s="88">
        <v>0</v>
      </c>
      <c r="J7" s="88">
        <v>27.08</v>
      </c>
      <c r="K7" s="88">
        <v>9.67</v>
      </c>
      <c r="L7" s="88">
        <v>0</v>
      </c>
      <c r="M7" s="116">
        <v>2.3199999999999998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43.71</v>
      </c>
      <c r="W7">
        <v>4.6399999999999997</v>
      </c>
      <c r="X7">
        <v>0</v>
      </c>
      <c r="Y7">
        <v>9.67</v>
      </c>
      <c r="Z7">
        <v>2.3199999999999998</v>
      </c>
      <c r="AA7">
        <v>27.08</v>
      </c>
    </row>
    <row r="8" spans="1:27">
      <c r="G8" t="s">
        <v>50</v>
      </c>
      <c r="H8" s="115">
        <v>0</v>
      </c>
      <c r="I8" s="88">
        <v>0</v>
      </c>
      <c r="J8" s="88">
        <v>9.67</v>
      </c>
      <c r="K8" s="88">
        <v>9.67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19.34</v>
      </c>
      <c r="W8">
        <v>0</v>
      </c>
      <c r="X8">
        <v>0</v>
      </c>
      <c r="Y8">
        <v>9.67</v>
      </c>
      <c r="Z8">
        <v>0</v>
      </c>
      <c r="AA8">
        <v>9.67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9.67</v>
      </c>
      <c r="L9" s="88">
        <v>0</v>
      </c>
      <c r="M9" s="116">
        <v>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12.67</v>
      </c>
      <c r="W9">
        <v>0</v>
      </c>
      <c r="X9">
        <v>0</v>
      </c>
      <c r="Y9">
        <v>9.67</v>
      </c>
      <c r="Z9">
        <v>3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9.67</v>
      </c>
      <c r="L10" s="88">
        <v>0</v>
      </c>
      <c r="M10" s="116">
        <v>2.2200000000000002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11.89</v>
      </c>
      <c r="W10">
        <v>0</v>
      </c>
      <c r="X10">
        <v>0</v>
      </c>
      <c r="Y10">
        <v>9.67</v>
      </c>
      <c r="Z10">
        <v>2.2200000000000002</v>
      </c>
      <c r="AA10">
        <v>0</v>
      </c>
    </row>
    <row r="11" spans="1:27">
      <c r="G11" t="s">
        <v>53</v>
      </c>
      <c r="H11" s="115">
        <v>73.489999999999995</v>
      </c>
      <c r="I11" s="88">
        <v>0</v>
      </c>
      <c r="J11" s="88">
        <v>0</v>
      </c>
      <c r="K11" s="88">
        <v>9.67</v>
      </c>
      <c r="L11" s="88">
        <v>0</v>
      </c>
      <c r="M11" s="116">
        <v>4.84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88</v>
      </c>
      <c r="W11">
        <v>73.489999999999995</v>
      </c>
      <c r="X11">
        <v>0</v>
      </c>
      <c r="Y11">
        <v>9.67</v>
      </c>
      <c r="Z11">
        <v>4.84</v>
      </c>
      <c r="AA11">
        <v>0</v>
      </c>
    </row>
    <row r="12" spans="1:27">
      <c r="G12" t="s">
        <v>54</v>
      </c>
      <c r="H12" s="115">
        <v>22.24</v>
      </c>
      <c r="I12" s="88">
        <v>0</v>
      </c>
      <c r="J12" s="88">
        <v>0</v>
      </c>
      <c r="K12" s="88">
        <v>9.67</v>
      </c>
      <c r="L12" s="88">
        <v>0</v>
      </c>
      <c r="M12" s="116">
        <v>2.0299999999999998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33.94</v>
      </c>
      <c r="W12">
        <v>22.24</v>
      </c>
      <c r="X12">
        <v>0</v>
      </c>
      <c r="Y12">
        <v>9.67</v>
      </c>
      <c r="Z12">
        <v>2.0299999999999998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9.67</v>
      </c>
      <c r="L13" s="88">
        <v>0</v>
      </c>
      <c r="M13" s="116">
        <v>3.09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12.76</v>
      </c>
      <c r="W13">
        <v>0</v>
      </c>
      <c r="X13">
        <v>0</v>
      </c>
      <c r="Y13">
        <v>9.67</v>
      </c>
      <c r="Z13">
        <v>3.09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0</v>
      </c>
      <c r="M14" s="116">
        <v>4.0599999999999996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13.73</v>
      </c>
      <c r="W14">
        <v>0</v>
      </c>
      <c r="X14">
        <v>0</v>
      </c>
      <c r="Y14">
        <v>9.67</v>
      </c>
      <c r="Z14">
        <v>4.0599999999999996</v>
      </c>
      <c r="AA14">
        <v>0</v>
      </c>
    </row>
    <row r="15" spans="1:27">
      <c r="G15" t="s">
        <v>57</v>
      </c>
      <c r="H15" s="115">
        <v>193.4</v>
      </c>
      <c r="I15" s="88">
        <v>0</v>
      </c>
      <c r="J15" s="88">
        <v>0</v>
      </c>
      <c r="K15" s="88">
        <v>9.67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203.07</v>
      </c>
      <c r="W15">
        <v>193.4</v>
      </c>
      <c r="X15">
        <v>0</v>
      </c>
      <c r="Y15">
        <v>9.67</v>
      </c>
      <c r="Z15">
        <v>0</v>
      </c>
      <c r="AA15">
        <v>0</v>
      </c>
    </row>
    <row r="16" spans="1:27">
      <c r="G16" t="s">
        <v>58</v>
      </c>
      <c r="H16" s="115">
        <v>144.08000000000001</v>
      </c>
      <c r="I16" s="88">
        <v>0</v>
      </c>
      <c r="J16" s="88">
        <v>0</v>
      </c>
      <c r="K16" s="88">
        <v>9.67</v>
      </c>
      <c r="L16" s="88">
        <v>0</v>
      </c>
      <c r="M16" s="116">
        <v>4.16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157.91</v>
      </c>
      <c r="W16">
        <v>144.08000000000001</v>
      </c>
      <c r="X16">
        <v>0</v>
      </c>
      <c r="Y16">
        <v>9.67</v>
      </c>
      <c r="Z16">
        <v>4.16</v>
      </c>
      <c r="AA16">
        <v>0</v>
      </c>
    </row>
    <row r="17" spans="7:27">
      <c r="G17" t="s">
        <v>59</v>
      </c>
      <c r="H17" s="115">
        <v>72.53</v>
      </c>
      <c r="I17" s="88">
        <v>0</v>
      </c>
      <c r="J17" s="88">
        <v>0</v>
      </c>
      <c r="K17" s="88">
        <v>9.67</v>
      </c>
      <c r="L17" s="88">
        <v>0</v>
      </c>
      <c r="M17" s="116">
        <v>6.09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88.29</v>
      </c>
      <c r="W17">
        <v>72.53</v>
      </c>
      <c r="X17">
        <v>0</v>
      </c>
      <c r="Y17">
        <v>9.67</v>
      </c>
      <c r="Z17">
        <v>6.09</v>
      </c>
      <c r="AA17">
        <v>0</v>
      </c>
    </row>
    <row r="18" spans="7:27">
      <c r="G18" t="s">
        <v>60</v>
      </c>
      <c r="H18" s="115">
        <v>13.54</v>
      </c>
      <c r="I18" s="88">
        <v>0</v>
      </c>
      <c r="J18" s="88">
        <v>0</v>
      </c>
      <c r="K18" s="88">
        <v>9.67</v>
      </c>
      <c r="L18" s="88">
        <v>0</v>
      </c>
      <c r="M18" s="116">
        <v>11.41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34.619999999999997</v>
      </c>
      <c r="W18">
        <v>13.54</v>
      </c>
      <c r="X18">
        <v>0</v>
      </c>
      <c r="Y18">
        <v>9.67</v>
      </c>
      <c r="Z18">
        <v>11.41</v>
      </c>
      <c r="AA18">
        <v>0</v>
      </c>
    </row>
    <row r="19" spans="7:27">
      <c r="G19" t="s">
        <v>61</v>
      </c>
      <c r="H19" s="115">
        <v>36.75</v>
      </c>
      <c r="I19" s="88">
        <v>0</v>
      </c>
      <c r="J19" s="88">
        <v>0</v>
      </c>
      <c r="K19" s="88">
        <v>9.67</v>
      </c>
      <c r="L19" s="88">
        <v>0</v>
      </c>
      <c r="M19" s="116">
        <v>7.35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53.77</v>
      </c>
      <c r="W19">
        <v>36.75</v>
      </c>
      <c r="X19">
        <v>0</v>
      </c>
      <c r="Y19">
        <v>9.67</v>
      </c>
      <c r="Z19">
        <v>7.35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9.67</v>
      </c>
      <c r="L20" s="88">
        <v>0</v>
      </c>
      <c r="M20" s="116">
        <v>7.93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17.600000000000001</v>
      </c>
      <c r="W20">
        <v>0</v>
      </c>
      <c r="X20">
        <v>0</v>
      </c>
      <c r="Y20">
        <v>9.67</v>
      </c>
      <c r="Z20">
        <v>7.93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9.67</v>
      </c>
      <c r="L21" s="88">
        <v>0</v>
      </c>
      <c r="M21" s="116">
        <v>8.2200000000000006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17.89</v>
      </c>
      <c r="W21">
        <v>0</v>
      </c>
      <c r="X21">
        <v>0</v>
      </c>
      <c r="Y21">
        <v>9.67</v>
      </c>
      <c r="Z21">
        <v>8.2200000000000006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9.67</v>
      </c>
      <c r="L22" s="88">
        <v>0</v>
      </c>
      <c r="M22" s="116">
        <v>4.0599999999999996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13.73</v>
      </c>
      <c r="W22">
        <v>0</v>
      </c>
      <c r="X22">
        <v>0</v>
      </c>
      <c r="Y22">
        <v>9.67</v>
      </c>
      <c r="Z22">
        <v>4.0599999999999996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14.6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14.6</v>
      </c>
      <c r="W23">
        <v>0</v>
      </c>
      <c r="X23">
        <v>0</v>
      </c>
      <c r="Y23">
        <v>0</v>
      </c>
      <c r="Z23">
        <v>14.6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14.02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14.02</v>
      </c>
      <c r="W24">
        <v>0</v>
      </c>
      <c r="X24">
        <v>0</v>
      </c>
      <c r="Y24">
        <v>0</v>
      </c>
      <c r="Z24">
        <v>14.02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14.6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14.6</v>
      </c>
      <c r="W25">
        <v>0</v>
      </c>
      <c r="X25">
        <v>0</v>
      </c>
      <c r="Y25">
        <v>0</v>
      </c>
      <c r="Z25">
        <v>14.6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12.09</v>
      </c>
      <c r="N26" s="115">
        <v>0</v>
      </c>
      <c r="O26" s="88">
        <v>-13</v>
      </c>
      <c r="P26" s="88">
        <v>0</v>
      </c>
      <c r="Q26" s="88">
        <v>0</v>
      </c>
      <c r="R26" s="88">
        <v>0</v>
      </c>
      <c r="S26" s="116">
        <v>0</v>
      </c>
      <c r="U26" s="115">
        <v>-13</v>
      </c>
      <c r="V26" s="116">
        <v>12.09</v>
      </c>
      <c r="W26">
        <v>0</v>
      </c>
      <c r="X26">
        <v>-13</v>
      </c>
      <c r="Y26">
        <v>0</v>
      </c>
      <c r="Z26">
        <v>12.09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10.93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10.93</v>
      </c>
      <c r="W27">
        <v>0</v>
      </c>
      <c r="X27">
        <v>0</v>
      </c>
      <c r="Y27">
        <v>0</v>
      </c>
      <c r="Z27">
        <v>10.93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14.6</v>
      </c>
      <c r="N28" s="115">
        <v>0</v>
      </c>
      <c r="O28" s="88">
        <v>0</v>
      </c>
      <c r="P28" s="88">
        <v>-57</v>
      </c>
      <c r="Q28" s="88">
        <v>0</v>
      </c>
      <c r="R28" s="88">
        <v>0</v>
      </c>
      <c r="S28" s="116">
        <v>0</v>
      </c>
      <c r="U28" s="115">
        <v>-57</v>
      </c>
      <c r="V28" s="116">
        <v>14.6</v>
      </c>
      <c r="W28">
        <v>0</v>
      </c>
      <c r="X28">
        <v>0</v>
      </c>
      <c r="Y28">
        <v>0</v>
      </c>
      <c r="Z28">
        <v>14.6</v>
      </c>
      <c r="AA28">
        <v>-57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5.42</v>
      </c>
      <c r="N29" s="115">
        <v>0</v>
      </c>
      <c r="O29" s="88">
        <v>0</v>
      </c>
      <c r="P29" s="88">
        <v>-109</v>
      </c>
      <c r="Q29" s="88">
        <v>0</v>
      </c>
      <c r="R29" s="88">
        <v>0</v>
      </c>
      <c r="S29" s="116">
        <v>0</v>
      </c>
      <c r="U29" s="115">
        <v>-109</v>
      </c>
      <c r="V29" s="116">
        <v>5.42</v>
      </c>
      <c r="W29">
        <v>0</v>
      </c>
      <c r="X29">
        <v>0</v>
      </c>
      <c r="Y29">
        <v>0</v>
      </c>
      <c r="Z29">
        <v>5.42</v>
      </c>
      <c r="AA29">
        <v>-109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12.96</v>
      </c>
      <c r="N30" s="115">
        <v>0</v>
      </c>
      <c r="O30" s="88">
        <v>0</v>
      </c>
      <c r="P30" s="88">
        <v>-150</v>
      </c>
      <c r="Q30" s="88">
        <v>0</v>
      </c>
      <c r="R30" s="88">
        <v>0</v>
      </c>
      <c r="S30" s="116">
        <v>0</v>
      </c>
      <c r="U30" s="115">
        <v>-150</v>
      </c>
      <c r="V30" s="116">
        <v>12.96</v>
      </c>
      <c r="W30">
        <v>0</v>
      </c>
      <c r="X30">
        <v>0</v>
      </c>
      <c r="Y30">
        <v>0</v>
      </c>
      <c r="Z30">
        <v>12.96</v>
      </c>
      <c r="AA30">
        <v>-150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13.05</v>
      </c>
      <c r="N31" s="115">
        <v>0</v>
      </c>
      <c r="O31" s="88">
        <v>0</v>
      </c>
      <c r="P31" s="88">
        <v>-173</v>
      </c>
      <c r="Q31" s="88">
        <v>0</v>
      </c>
      <c r="R31" s="88">
        <v>0</v>
      </c>
      <c r="S31" s="116">
        <v>0</v>
      </c>
      <c r="U31" s="115">
        <v>-173</v>
      </c>
      <c r="V31" s="116">
        <v>13.05</v>
      </c>
      <c r="W31">
        <v>0</v>
      </c>
      <c r="X31">
        <v>0</v>
      </c>
      <c r="Y31">
        <v>0</v>
      </c>
      <c r="Z31">
        <v>13.05</v>
      </c>
      <c r="AA31">
        <v>-173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14.6</v>
      </c>
      <c r="N32" s="115">
        <v>0</v>
      </c>
      <c r="O32" s="88">
        <v>0</v>
      </c>
      <c r="P32" s="88">
        <v>-99</v>
      </c>
      <c r="Q32" s="88">
        <v>0</v>
      </c>
      <c r="R32" s="88">
        <v>0</v>
      </c>
      <c r="S32" s="116">
        <v>0</v>
      </c>
      <c r="U32" s="115">
        <v>-99</v>
      </c>
      <c r="V32" s="116">
        <v>14.6</v>
      </c>
      <c r="W32">
        <v>0</v>
      </c>
      <c r="X32">
        <v>0</v>
      </c>
      <c r="Y32">
        <v>0</v>
      </c>
      <c r="Z32">
        <v>14.6</v>
      </c>
      <c r="AA32">
        <v>-99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9.19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9.19</v>
      </c>
      <c r="W33">
        <v>0</v>
      </c>
      <c r="X33">
        <v>0</v>
      </c>
      <c r="Y33">
        <v>0</v>
      </c>
      <c r="Z33">
        <v>9.19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11.22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11.22</v>
      </c>
      <c r="W34">
        <v>0</v>
      </c>
      <c r="X34">
        <v>0</v>
      </c>
      <c r="Y34">
        <v>0</v>
      </c>
      <c r="Z34">
        <v>11.22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12.76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12.76</v>
      </c>
      <c r="W35">
        <v>0</v>
      </c>
      <c r="X35">
        <v>0</v>
      </c>
      <c r="Y35">
        <v>0</v>
      </c>
      <c r="Z35">
        <v>12.76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</v>
      </c>
      <c r="W36">
        <v>0</v>
      </c>
      <c r="X36">
        <v>0</v>
      </c>
      <c r="Y36">
        <v>0</v>
      </c>
      <c r="Z36">
        <v>6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14.6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14.6</v>
      </c>
      <c r="W37">
        <v>0</v>
      </c>
      <c r="X37">
        <v>0</v>
      </c>
      <c r="Y37">
        <v>0</v>
      </c>
      <c r="Z37">
        <v>14.6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14.6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14.6</v>
      </c>
      <c r="W38">
        <v>0</v>
      </c>
      <c r="X38">
        <v>0</v>
      </c>
      <c r="Y38">
        <v>0</v>
      </c>
      <c r="Z38">
        <v>14.6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14.6</v>
      </c>
      <c r="W39">
        <v>0</v>
      </c>
      <c r="X39">
        <v>0</v>
      </c>
      <c r="Y39">
        <v>0</v>
      </c>
      <c r="Z39">
        <v>14.6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11.99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11.99</v>
      </c>
      <c r="W40">
        <v>0</v>
      </c>
      <c r="X40">
        <v>0</v>
      </c>
      <c r="Y40">
        <v>0</v>
      </c>
      <c r="Z40">
        <v>11.99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11.41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11.41</v>
      </c>
      <c r="W41">
        <v>0</v>
      </c>
      <c r="X41">
        <v>0</v>
      </c>
      <c r="Y41">
        <v>0</v>
      </c>
      <c r="Z41">
        <v>11.41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12.96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12.96</v>
      </c>
      <c r="W42">
        <v>0</v>
      </c>
      <c r="X42">
        <v>0</v>
      </c>
      <c r="Y42">
        <v>0</v>
      </c>
      <c r="Z42">
        <v>12.96</v>
      </c>
      <c r="AA42">
        <v>0</v>
      </c>
    </row>
    <row r="43" spans="7:27">
      <c r="G43" t="s">
        <v>85</v>
      </c>
      <c r="H43" s="115">
        <v>17.399999999999999</v>
      </c>
      <c r="I43" s="88">
        <v>0</v>
      </c>
      <c r="J43" s="88">
        <v>0</v>
      </c>
      <c r="K43" s="88">
        <v>0</v>
      </c>
      <c r="L43" s="88">
        <v>0</v>
      </c>
      <c r="M43" s="116">
        <v>4.16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21.56</v>
      </c>
      <c r="W43">
        <v>17.399999999999999</v>
      </c>
      <c r="X43">
        <v>0</v>
      </c>
      <c r="Y43">
        <v>0</v>
      </c>
      <c r="Z43">
        <v>4.16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13.25</v>
      </c>
      <c r="W44">
        <v>0</v>
      </c>
      <c r="X44">
        <v>0</v>
      </c>
      <c r="Y44">
        <v>0</v>
      </c>
      <c r="Z44">
        <v>13.25</v>
      </c>
      <c r="AA44">
        <v>0</v>
      </c>
    </row>
    <row r="45" spans="7:27">
      <c r="G45" t="s">
        <v>87</v>
      </c>
      <c r="H45" s="115">
        <v>3.87</v>
      </c>
      <c r="I45" s="88">
        <v>0</v>
      </c>
      <c r="J45" s="88">
        <v>0</v>
      </c>
      <c r="K45" s="88">
        <v>0</v>
      </c>
      <c r="L45" s="88">
        <v>0</v>
      </c>
      <c r="M45" s="116">
        <v>14.02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17.89</v>
      </c>
      <c r="W45">
        <v>3.87</v>
      </c>
      <c r="X45">
        <v>0</v>
      </c>
      <c r="Y45">
        <v>0</v>
      </c>
      <c r="Z45">
        <v>14.02</v>
      </c>
      <c r="AA45">
        <v>0</v>
      </c>
    </row>
    <row r="46" spans="7:27">
      <c r="G46" t="s">
        <v>88</v>
      </c>
      <c r="H46" s="115">
        <v>50.29</v>
      </c>
      <c r="I46" s="88">
        <v>0</v>
      </c>
      <c r="J46" s="88">
        <v>0</v>
      </c>
      <c r="K46" s="88">
        <v>0</v>
      </c>
      <c r="L46" s="88">
        <v>0</v>
      </c>
      <c r="M46" s="116">
        <v>14.6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64.89</v>
      </c>
      <c r="W46">
        <v>50.29</v>
      </c>
      <c r="X46">
        <v>0</v>
      </c>
      <c r="Y46">
        <v>0</v>
      </c>
      <c r="Z46">
        <v>14.6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12.67</v>
      </c>
      <c r="W47">
        <v>0</v>
      </c>
      <c r="X47">
        <v>0</v>
      </c>
      <c r="Y47">
        <v>0</v>
      </c>
      <c r="Z47">
        <v>12.67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10.93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10.93</v>
      </c>
      <c r="W48">
        <v>0</v>
      </c>
      <c r="X48">
        <v>0</v>
      </c>
      <c r="Y48">
        <v>0</v>
      </c>
      <c r="Z48">
        <v>10.93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10.44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10.44</v>
      </c>
      <c r="W49">
        <v>0</v>
      </c>
      <c r="X49">
        <v>0</v>
      </c>
      <c r="Y49">
        <v>0</v>
      </c>
      <c r="Z49">
        <v>10.44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4.6399999999999997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4.6399999999999997</v>
      </c>
      <c r="W50">
        <v>0</v>
      </c>
      <c r="X50">
        <v>0</v>
      </c>
      <c r="Y50">
        <v>0</v>
      </c>
      <c r="Z50">
        <v>4.6399999999999997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10.93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10.93</v>
      </c>
      <c r="W51">
        <v>0</v>
      </c>
      <c r="X51">
        <v>0</v>
      </c>
      <c r="Y51">
        <v>0</v>
      </c>
      <c r="Z51">
        <v>10.93</v>
      </c>
      <c r="AA51">
        <v>0</v>
      </c>
    </row>
    <row r="52" spans="7:27">
      <c r="G52" t="s">
        <v>94</v>
      </c>
      <c r="H52" s="115">
        <v>14.31</v>
      </c>
      <c r="I52" s="88">
        <v>0</v>
      </c>
      <c r="J52" s="88">
        <v>0</v>
      </c>
      <c r="K52" s="88">
        <v>0</v>
      </c>
      <c r="L52" s="88">
        <v>0</v>
      </c>
      <c r="M52" s="116">
        <v>9.67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23.98</v>
      </c>
      <c r="W52">
        <v>14.31</v>
      </c>
      <c r="X52">
        <v>0</v>
      </c>
      <c r="Y52">
        <v>0</v>
      </c>
      <c r="Z52">
        <v>9.67</v>
      </c>
      <c r="AA52">
        <v>0</v>
      </c>
    </row>
    <row r="53" spans="7:27">
      <c r="G53" t="s">
        <v>95</v>
      </c>
      <c r="H53" s="115">
        <v>60.92</v>
      </c>
      <c r="I53" s="88">
        <v>0</v>
      </c>
      <c r="J53" s="88">
        <v>0</v>
      </c>
      <c r="K53" s="88">
        <v>0</v>
      </c>
      <c r="L53" s="88">
        <v>0</v>
      </c>
      <c r="M53" s="116">
        <v>12.28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73.2</v>
      </c>
      <c r="W53">
        <v>60.92</v>
      </c>
      <c r="X53">
        <v>0</v>
      </c>
      <c r="Y53">
        <v>0</v>
      </c>
      <c r="Z53">
        <v>12.28</v>
      </c>
      <c r="AA53">
        <v>0</v>
      </c>
    </row>
    <row r="54" spans="7:27">
      <c r="G54" t="s">
        <v>96</v>
      </c>
      <c r="H54" s="115">
        <v>47.38</v>
      </c>
      <c r="I54" s="88">
        <v>0</v>
      </c>
      <c r="J54" s="88">
        <v>0</v>
      </c>
      <c r="K54" s="88">
        <v>0</v>
      </c>
      <c r="L54" s="88">
        <v>0</v>
      </c>
      <c r="M54" s="116">
        <v>11.22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58.6</v>
      </c>
      <c r="W54">
        <v>47.38</v>
      </c>
      <c r="X54">
        <v>0</v>
      </c>
      <c r="Y54">
        <v>0</v>
      </c>
      <c r="Z54">
        <v>11.22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11.51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11.51</v>
      </c>
      <c r="W55">
        <v>0</v>
      </c>
      <c r="X55">
        <v>0</v>
      </c>
      <c r="Y55">
        <v>0</v>
      </c>
      <c r="Z55">
        <v>11.51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10.54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10.54</v>
      </c>
      <c r="W56">
        <v>0</v>
      </c>
      <c r="X56">
        <v>0</v>
      </c>
      <c r="Y56">
        <v>0</v>
      </c>
      <c r="Z56">
        <v>10.54</v>
      </c>
      <c r="AA56">
        <v>0</v>
      </c>
    </row>
    <row r="57" spans="7:27">
      <c r="G57" t="s">
        <v>99</v>
      </c>
      <c r="H57" s="115">
        <v>79.3</v>
      </c>
      <c r="I57" s="88">
        <v>0</v>
      </c>
      <c r="J57" s="88">
        <v>0</v>
      </c>
      <c r="K57" s="88">
        <v>0</v>
      </c>
      <c r="L57" s="88">
        <v>0</v>
      </c>
      <c r="M57" s="116">
        <v>3.48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82.78</v>
      </c>
      <c r="W57">
        <v>79.3</v>
      </c>
      <c r="X57">
        <v>0</v>
      </c>
      <c r="Y57">
        <v>0</v>
      </c>
      <c r="Z57">
        <v>3.48</v>
      </c>
      <c r="AA57">
        <v>0</v>
      </c>
    </row>
    <row r="58" spans="7:27">
      <c r="G58" t="s">
        <v>100</v>
      </c>
      <c r="H58" s="115">
        <v>191.47</v>
      </c>
      <c r="I58" s="88">
        <v>0</v>
      </c>
      <c r="J58" s="88">
        <v>0</v>
      </c>
      <c r="K58" s="88">
        <v>0</v>
      </c>
      <c r="L58" s="88">
        <v>0</v>
      </c>
      <c r="M58" s="116">
        <v>7.93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199.4</v>
      </c>
      <c r="W58">
        <v>191.47</v>
      </c>
      <c r="X58">
        <v>0</v>
      </c>
      <c r="Y58">
        <v>0</v>
      </c>
      <c r="Z58">
        <v>7.93</v>
      </c>
      <c r="AA58">
        <v>0</v>
      </c>
    </row>
    <row r="59" spans="7:27">
      <c r="G59" t="s">
        <v>101</v>
      </c>
      <c r="H59" s="115">
        <v>155.68</v>
      </c>
      <c r="I59" s="88">
        <v>0</v>
      </c>
      <c r="J59" s="88">
        <v>0</v>
      </c>
      <c r="K59" s="88">
        <v>29.01</v>
      </c>
      <c r="L59" s="88">
        <v>0</v>
      </c>
      <c r="M59" s="116">
        <v>8.32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193.01</v>
      </c>
      <c r="W59">
        <v>155.68</v>
      </c>
      <c r="X59">
        <v>0</v>
      </c>
      <c r="Y59">
        <v>29.01</v>
      </c>
      <c r="Z59">
        <v>8.32</v>
      </c>
      <c r="AA59">
        <v>0</v>
      </c>
    </row>
    <row r="60" spans="7:27">
      <c r="G60" t="s">
        <v>102</v>
      </c>
      <c r="H60" s="115">
        <v>299.77</v>
      </c>
      <c r="I60" s="88">
        <v>0</v>
      </c>
      <c r="J60" s="88">
        <v>0</v>
      </c>
      <c r="K60" s="88">
        <v>29.01</v>
      </c>
      <c r="L60" s="88">
        <v>0</v>
      </c>
      <c r="M60" s="116">
        <v>11.8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340.58</v>
      </c>
      <c r="W60">
        <v>299.77</v>
      </c>
      <c r="X60">
        <v>0</v>
      </c>
      <c r="Y60">
        <v>29.01</v>
      </c>
      <c r="Z60">
        <v>11.8</v>
      </c>
      <c r="AA60">
        <v>0</v>
      </c>
    </row>
    <row r="61" spans="7:27">
      <c r="G61" t="s">
        <v>103</v>
      </c>
      <c r="H61" s="115">
        <v>25.14</v>
      </c>
      <c r="I61" s="88">
        <v>2.3199999999999998</v>
      </c>
      <c r="J61" s="88">
        <v>0</v>
      </c>
      <c r="K61" s="88">
        <v>29.01</v>
      </c>
      <c r="L61" s="88">
        <v>0</v>
      </c>
      <c r="M61" s="116">
        <v>8.2200000000000006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64.69</v>
      </c>
      <c r="W61">
        <v>25.14</v>
      </c>
      <c r="X61">
        <v>2.3199999999999998</v>
      </c>
      <c r="Y61">
        <v>29.01</v>
      </c>
      <c r="Z61">
        <v>8.2200000000000006</v>
      </c>
      <c r="AA61">
        <v>0</v>
      </c>
    </row>
    <row r="62" spans="7:27">
      <c r="G62" t="s">
        <v>104</v>
      </c>
      <c r="H62" s="115">
        <v>75.42</v>
      </c>
      <c r="I62" s="88">
        <v>8.32</v>
      </c>
      <c r="J62" s="88">
        <v>4.84</v>
      </c>
      <c r="K62" s="88">
        <v>29.01</v>
      </c>
      <c r="L62" s="88">
        <v>0</v>
      </c>
      <c r="M62" s="116">
        <v>6.77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124.36</v>
      </c>
      <c r="W62">
        <v>75.42</v>
      </c>
      <c r="X62">
        <v>8.32</v>
      </c>
      <c r="Y62">
        <v>29.01</v>
      </c>
      <c r="Z62">
        <v>6.77</v>
      </c>
      <c r="AA62">
        <v>4.84</v>
      </c>
    </row>
    <row r="63" spans="7:27">
      <c r="G63" t="s">
        <v>105</v>
      </c>
      <c r="H63" s="115">
        <v>74.459999999999994</v>
      </c>
      <c r="I63" s="88">
        <v>10.54</v>
      </c>
      <c r="J63" s="88">
        <v>22.24</v>
      </c>
      <c r="K63" s="88">
        <v>38.68</v>
      </c>
      <c r="L63" s="88">
        <v>0</v>
      </c>
      <c r="M63" s="116">
        <v>7.93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153.85</v>
      </c>
      <c r="W63">
        <v>74.459999999999994</v>
      </c>
      <c r="X63">
        <v>10.54</v>
      </c>
      <c r="Y63">
        <v>38.68</v>
      </c>
      <c r="Z63">
        <v>7.93</v>
      </c>
      <c r="AA63">
        <v>22.24</v>
      </c>
    </row>
    <row r="64" spans="7:27">
      <c r="G64" t="s">
        <v>106</v>
      </c>
      <c r="H64" s="115">
        <v>88.96</v>
      </c>
      <c r="I64" s="88">
        <v>14.02</v>
      </c>
      <c r="J64" s="88">
        <v>43.52</v>
      </c>
      <c r="K64" s="88">
        <v>38.68</v>
      </c>
      <c r="L64" s="88">
        <v>0</v>
      </c>
      <c r="M64" s="116">
        <v>4.3499999999999996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189.53</v>
      </c>
      <c r="W64">
        <v>88.96</v>
      </c>
      <c r="X64">
        <v>14.02</v>
      </c>
      <c r="Y64">
        <v>38.68</v>
      </c>
      <c r="Z64">
        <v>4.3499999999999996</v>
      </c>
      <c r="AA64">
        <v>43.52</v>
      </c>
    </row>
    <row r="65" spans="7:27">
      <c r="G65" t="s">
        <v>107</v>
      </c>
      <c r="H65" s="115">
        <v>108.3</v>
      </c>
      <c r="I65" s="88">
        <v>12.96</v>
      </c>
      <c r="J65" s="88">
        <v>54.15</v>
      </c>
      <c r="K65" s="88">
        <v>38.68</v>
      </c>
      <c r="L65" s="88">
        <v>0</v>
      </c>
      <c r="M65" s="116">
        <v>10.93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225.02</v>
      </c>
      <c r="W65">
        <v>108.3</v>
      </c>
      <c r="X65">
        <v>12.96</v>
      </c>
      <c r="Y65">
        <v>38.68</v>
      </c>
      <c r="Z65">
        <v>10.93</v>
      </c>
      <c r="AA65">
        <v>54.15</v>
      </c>
    </row>
    <row r="66" spans="7:27">
      <c r="G66" t="s">
        <v>108</v>
      </c>
      <c r="H66" s="115">
        <v>105.41</v>
      </c>
      <c r="I66" s="88">
        <v>13.34</v>
      </c>
      <c r="J66" s="88">
        <v>58.99</v>
      </c>
      <c r="K66" s="88">
        <v>38.68</v>
      </c>
      <c r="L66" s="88">
        <v>0</v>
      </c>
      <c r="M66" s="116">
        <v>11.31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227.73</v>
      </c>
      <c r="W66">
        <v>105.41</v>
      </c>
      <c r="X66">
        <v>13.34</v>
      </c>
      <c r="Y66">
        <v>38.68</v>
      </c>
      <c r="Z66">
        <v>11.31</v>
      </c>
      <c r="AA66">
        <v>58.99</v>
      </c>
    </row>
    <row r="67" spans="7:27">
      <c r="G67" t="s">
        <v>109</v>
      </c>
      <c r="H67" s="115">
        <v>31.91</v>
      </c>
      <c r="I67" s="88">
        <v>13.15</v>
      </c>
      <c r="J67" s="88">
        <v>66.73</v>
      </c>
      <c r="K67" s="88">
        <v>58.02</v>
      </c>
      <c r="L67" s="88">
        <v>0</v>
      </c>
      <c r="M67" s="116">
        <v>14.21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184.02</v>
      </c>
      <c r="W67">
        <v>31.91</v>
      </c>
      <c r="X67">
        <v>13.15</v>
      </c>
      <c r="Y67">
        <v>58.02</v>
      </c>
      <c r="Z67">
        <v>14.21</v>
      </c>
      <c r="AA67">
        <v>66.73</v>
      </c>
    </row>
    <row r="68" spans="7:27">
      <c r="G68" t="s">
        <v>110</v>
      </c>
      <c r="H68" s="115">
        <v>50.28</v>
      </c>
      <c r="I68" s="88">
        <v>10.44</v>
      </c>
      <c r="J68" s="88">
        <v>57.05</v>
      </c>
      <c r="K68" s="88">
        <v>58.04</v>
      </c>
      <c r="L68" s="88">
        <v>0</v>
      </c>
      <c r="M68" s="116">
        <v>13.92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189.73</v>
      </c>
      <c r="W68">
        <v>50.28</v>
      </c>
      <c r="X68">
        <v>10.44</v>
      </c>
      <c r="Y68">
        <v>58.04</v>
      </c>
      <c r="Z68">
        <v>13.92</v>
      </c>
      <c r="AA68">
        <v>57.05</v>
      </c>
    </row>
    <row r="69" spans="7:27">
      <c r="G69" t="s">
        <v>111</v>
      </c>
      <c r="H69" s="115">
        <v>47.38</v>
      </c>
      <c r="I69" s="88">
        <v>6.29</v>
      </c>
      <c r="J69" s="88">
        <v>64.78</v>
      </c>
      <c r="K69" s="88">
        <v>58.02</v>
      </c>
      <c r="L69" s="88">
        <v>0</v>
      </c>
      <c r="M69" s="116">
        <v>14.51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190.98</v>
      </c>
      <c r="W69">
        <v>47.38</v>
      </c>
      <c r="X69">
        <v>6.29</v>
      </c>
      <c r="Y69">
        <v>58.02</v>
      </c>
      <c r="Z69">
        <v>14.51</v>
      </c>
      <c r="AA69">
        <v>64.78</v>
      </c>
    </row>
    <row r="70" spans="7:27">
      <c r="G70" t="s">
        <v>112</v>
      </c>
      <c r="H70" s="115">
        <v>42.55</v>
      </c>
      <c r="I70" s="88">
        <v>1.84</v>
      </c>
      <c r="J70" s="88">
        <v>64.78</v>
      </c>
      <c r="K70" s="88">
        <v>58.02</v>
      </c>
      <c r="L70" s="88">
        <v>0</v>
      </c>
      <c r="M70" s="116">
        <v>12.96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180.15</v>
      </c>
      <c r="W70">
        <v>42.55</v>
      </c>
      <c r="X70">
        <v>1.84</v>
      </c>
      <c r="Y70">
        <v>58.02</v>
      </c>
      <c r="Z70">
        <v>12.96</v>
      </c>
      <c r="AA70">
        <v>64.78</v>
      </c>
    </row>
    <row r="71" spans="7:27">
      <c r="G71" t="s">
        <v>113</v>
      </c>
      <c r="H71" s="115">
        <v>0</v>
      </c>
      <c r="I71" s="88">
        <v>0</v>
      </c>
      <c r="J71" s="88">
        <v>36.75</v>
      </c>
      <c r="K71" s="88">
        <v>58.01</v>
      </c>
      <c r="L71" s="88">
        <v>0</v>
      </c>
      <c r="M71" s="116">
        <v>8.32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103.08</v>
      </c>
      <c r="W71">
        <v>0</v>
      </c>
      <c r="X71">
        <v>0</v>
      </c>
      <c r="Y71">
        <v>58.01</v>
      </c>
      <c r="Z71">
        <v>8.32</v>
      </c>
      <c r="AA71">
        <v>36.75</v>
      </c>
    </row>
    <row r="72" spans="7:27">
      <c r="G72" t="s">
        <v>114</v>
      </c>
      <c r="H72" s="115">
        <v>0</v>
      </c>
      <c r="I72" s="88">
        <v>0</v>
      </c>
      <c r="J72" s="88">
        <v>19.34</v>
      </c>
      <c r="K72" s="88">
        <v>58.02</v>
      </c>
      <c r="L72" s="88">
        <v>0</v>
      </c>
      <c r="M72" s="116">
        <v>13.34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90.7</v>
      </c>
      <c r="W72">
        <v>0</v>
      </c>
      <c r="X72">
        <v>0</v>
      </c>
      <c r="Y72">
        <v>58.02</v>
      </c>
      <c r="Z72">
        <v>13.34</v>
      </c>
      <c r="AA72">
        <v>19.34</v>
      </c>
    </row>
    <row r="73" spans="7:27">
      <c r="G73" t="s">
        <v>115</v>
      </c>
      <c r="H73" s="115">
        <v>317.18</v>
      </c>
      <c r="I73" s="88">
        <v>0</v>
      </c>
      <c r="J73" s="88">
        <v>0</v>
      </c>
      <c r="K73" s="88">
        <v>58.02</v>
      </c>
      <c r="L73" s="88">
        <v>0</v>
      </c>
      <c r="M73" s="116">
        <v>14.6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389.8</v>
      </c>
      <c r="W73">
        <v>317.18</v>
      </c>
      <c r="X73">
        <v>0</v>
      </c>
      <c r="Y73">
        <v>58.02</v>
      </c>
      <c r="Z73">
        <v>14.6</v>
      </c>
      <c r="AA73">
        <v>0</v>
      </c>
    </row>
    <row r="74" spans="7:27">
      <c r="G74" t="s">
        <v>116</v>
      </c>
      <c r="H74" s="115">
        <v>285.27</v>
      </c>
      <c r="I74" s="88">
        <v>0</v>
      </c>
      <c r="J74" s="88">
        <v>0</v>
      </c>
      <c r="K74" s="88">
        <v>58.02</v>
      </c>
      <c r="L74" s="88">
        <v>0</v>
      </c>
      <c r="M74" s="116">
        <v>14.6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357.89</v>
      </c>
      <c r="W74">
        <v>285.27</v>
      </c>
      <c r="X74">
        <v>0</v>
      </c>
      <c r="Y74">
        <v>58.02</v>
      </c>
      <c r="Z74">
        <v>14.6</v>
      </c>
      <c r="AA74">
        <v>0</v>
      </c>
    </row>
    <row r="75" spans="7:27">
      <c r="G75" t="s">
        <v>117</v>
      </c>
      <c r="H75" s="115">
        <v>223.48</v>
      </c>
      <c r="I75" s="88">
        <v>0</v>
      </c>
      <c r="J75" s="88">
        <v>0</v>
      </c>
      <c r="K75" s="88">
        <v>77.36</v>
      </c>
      <c r="L75" s="88">
        <v>0</v>
      </c>
      <c r="M75" s="116">
        <v>14.6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315.44</v>
      </c>
      <c r="W75">
        <v>223.48</v>
      </c>
      <c r="X75">
        <v>0</v>
      </c>
      <c r="Y75">
        <v>77.36</v>
      </c>
      <c r="Z75">
        <v>14.6</v>
      </c>
      <c r="AA75">
        <v>0</v>
      </c>
    </row>
    <row r="76" spans="7:27">
      <c r="G76" t="s">
        <v>118</v>
      </c>
      <c r="H76" s="115">
        <v>215.93</v>
      </c>
      <c r="I76" s="88">
        <v>0</v>
      </c>
      <c r="J76" s="88">
        <v>0</v>
      </c>
      <c r="K76" s="88">
        <v>77.36</v>
      </c>
      <c r="L76" s="88">
        <v>0</v>
      </c>
      <c r="M76" s="116">
        <v>12.96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306.25</v>
      </c>
      <c r="W76">
        <v>215.93</v>
      </c>
      <c r="X76">
        <v>0</v>
      </c>
      <c r="Y76">
        <v>77.36</v>
      </c>
      <c r="Z76">
        <v>12.96</v>
      </c>
      <c r="AA76">
        <v>0</v>
      </c>
    </row>
    <row r="77" spans="7:27">
      <c r="G77" t="s">
        <v>119</v>
      </c>
      <c r="H77" s="115">
        <v>235.95</v>
      </c>
      <c r="I77" s="88">
        <v>8.1199999999999992</v>
      </c>
      <c r="J77" s="88">
        <v>0</v>
      </c>
      <c r="K77" s="88">
        <v>77.36</v>
      </c>
      <c r="L77" s="88">
        <v>0</v>
      </c>
      <c r="M77" s="116">
        <v>12.86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334.29</v>
      </c>
      <c r="W77">
        <v>235.95</v>
      </c>
      <c r="X77">
        <v>8.1199999999999992</v>
      </c>
      <c r="Y77">
        <v>77.36</v>
      </c>
      <c r="Z77">
        <v>12.86</v>
      </c>
      <c r="AA77">
        <v>0</v>
      </c>
    </row>
    <row r="78" spans="7:27">
      <c r="G78" t="s">
        <v>120</v>
      </c>
      <c r="H78" s="115">
        <v>232.08</v>
      </c>
      <c r="I78" s="88">
        <v>6.77</v>
      </c>
      <c r="J78" s="88">
        <v>0</v>
      </c>
      <c r="K78" s="88">
        <v>77.36</v>
      </c>
      <c r="L78" s="88">
        <v>0</v>
      </c>
      <c r="M78" s="116">
        <v>4.54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320.75</v>
      </c>
      <c r="W78">
        <v>232.08</v>
      </c>
      <c r="X78">
        <v>6.77</v>
      </c>
      <c r="Y78">
        <v>77.36</v>
      </c>
      <c r="Z78">
        <v>4.54</v>
      </c>
      <c r="AA78">
        <v>0</v>
      </c>
    </row>
    <row r="79" spans="7:27">
      <c r="G79" t="s">
        <v>121</v>
      </c>
      <c r="H79" s="115">
        <v>28.04</v>
      </c>
      <c r="I79" s="88">
        <v>0</v>
      </c>
      <c r="J79" s="88">
        <v>0</v>
      </c>
      <c r="K79" s="88">
        <v>77.36</v>
      </c>
      <c r="L79" s="88">
        <v>0</v>
      </c>
      <c r="M79" s="116">
        <v>14.6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120</v>
      </c>
      <c r="W79">
        <v>28.04</v>
      </c>
      <c r="X79">
        <v>0</v>
      </c>
      <c r="Y79">
        <v>77.36</v>
      </c>
      <c r="Z79">
        <v>14.6</v>
      </c>
      <c r="AA79">
        <v>0</v>
      </c>
    </row>
    <row r="80" spans="7:27">
      <c r="G80" t="s">
        <v>122</v>
      </c>
      <c r="H80" s="115">
        <v>7.74</v>
      </c>
      <c r="I80" s="88">
        <v>8.2200000000000006</v>
      </c>
      <c r="J80" s="88">
        <v>0</v>
      </c>
      <c r="K80" s="88">
        <v>58.02</v>
      </c>
      <c r="L80" s="88">
        <v>0</v>
      </c>
      <c r="M80" s="116">
        <v>14.31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88.29</v>
      </c>
      <c r="W80">
        <v>7.74</v>
      </c>
      <c r="X80">
        <v>8.2200000000000006</v>
      </c>
      <c r="Y80">
        <v>58.02</v>
      </c>
      <c r="Z80">
        <v>14.31</v>
      </c>
      <c r="AA80">
        <v>0</v>
      </c>
    </row>
    <row r="81" spans="7:27">
      <c r="G81" t="s">
        <v>123</v>
      </c>
      <c r="H81" s="115">
        <v>36.75</v>
      </c>
      <c r="I81" s="88">
        <v>9.2799999999999994</v>
      </c>
      <c r="J81" s="88">
        <v>0</v>
      </c>
      <c r="K81" s="88">
        <v>60.92</v>
      </c>
      <c r="L81" s="88">
        <v>0</v>
      </c>
      <c r="M81" s="116">
        <v>14.6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121.55</v>
      </c>
      <c r="W81">
        <v>36.75</v>
      </c>
      <c r="X81">
        <v>9.2799999999999994</v>
      </c>
      <c r="Y81">
        <v>60.92</v>
      </c>
      <c r="Z81">
        <v>14.6</v>
      </c>
      <c r="AA81">
        <v>0</v>
      </c>
    </row>
    <row r="82" spans="7:27">
      <c r="G82" t="s">
        <v>124</v>
      </c>
      <c r="H82" s="115">
        <v>70.59</v>
      </c>
      <c r="I82" s="88">
        <v>9.19</v>
      </c>
      <c r="J82" s="88">
        <v>0</v>
      </c>
      <c r="K82" s="88">
        <v>55.12</v>
      </c>
      <c r="L82" s="88">
        <v>0</v>
      </c>
      <c r="M82" s="116">
        <v>14.6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149.5</v>
      </c>
      <c r="W82">
        <v>70.59</v>
      </c>
      <c r="X82">
        <v>9.19</v>
      </c>
      <c r="Y82">
        <v>55.12</v>
      </c>
      <c r="Z82">
        <v>14.6</v>
      </c>
      <c r="AA82">
        <v>0</v>
      </c>
    </row>
    <row r="83" spans="7:27">
      <c r="G83" t="s">
        <v>125</v>
      </c>
      <c r="H83" s="115">
        <v>0</v>
      </c>
      <c r="I83" s="88">
        <v>4.16</v>
      </c>
      <c r="J83" s="88">
        <v>0</v>
      </c>
      <c r="K83" s="88">
        <v>57.05</v>
      </c>
      <c r="L83" s="88">
        <v>0</v>
      </c>
      <c r="M83" s="116">
        <v>14.6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75.81</v>
      </c>
      <c r="W83">
        <v>0</v>
      </c>
      <c r="X83">
        <v>4.16</v>
      </c>
      <c r="Y83">
        <v>57.05</v>
      </c>
      <c r="Z83">
        <v>14.6</v>
      </c>
      <c r="AA83">
        <v>0</v>
      </c>
    </row>
    <row r="84" spans="7:27">
      <c r="G84" t="s">
        <v>126</v>
      </c>
      <c r="H84" s="115">
        <v>0</v>
      </c>
      <c r="I84" s="88">
        <v>3.77</v>
      </c>
      <c r="J84" s="88">
        <v>0</v>
      </c>
      <c r="K84" s="88">
        <v>51.25</v>
      </c>
      <c r="L84" s="88">
        <v>0</v>
      </c>
      <c r="M84" s="116">
        <v>14.6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69.62</v>
      </c>
      <c r="W84">
        <v>0</v>
      </c>
      <c r="X84">
        <v>3.77</v>
      </c>
      <c r="Y84">
        <v>51.25</v>
      </c>
      <c r="Z84">
        <v>14.6</v>
      </c>
      <c r="AA84">
        <v>0</v>
      </c>
    </row>
    <row r="85" spans="7:27">
      <c r="G85" t="s">
        <v>127</v>
      </c>
      <c r="H85" s="115">
        <v>29.01</v>
      </c>
      <c r="I85" s="88">
        <v>4.54</v>
      </c>
      <c r="J85" s="88">
        <v>0</v>
      </c>
      <c r="K85" s="88">
        <v>49.32</v>
      </c>
      <c r="L85" s="88">
        <v>0</v>
      </c>
      <c r="M85" s="116">
        <v>8.32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91.19</v>
      </c>
      <c r="W85">
        <v>29.01</v>
      </c>
      <c r="X85">
        <v>4.54</v>
      </c>
      <c r="Y85">
        <v>49.32</v>
      </c>
      <c r="Z85">
        <v>8.32</v>
      </c>
      <c r="AA85">
        <v>0</v>
      </c>
    </row>
    <row r="86" spans="7:27">
      <c r="G86" t="s">
        <v>128</v>
      </c>
      <c r="H86" s="115">
        <v>103.48</v>
      </c>
      <c r="I86" s="88">
        <v>7.25</v>
      </c>
      <c r="J86" s="88">
        <v>0</v>
      </c>
      <c r="K86" s="88">
        <v>47.38</v>
      </c>
      <c r="L86" s="88">
        <v>0</v>
      </c>
      <c r="M86" s="116">
        <v>14.6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172.71</v>
      </c>
      <c r="W86">
        <v>103.48</v>
      </c>
      <c r="X86">
        <v>7.25</v>
      </c>
      <c r="Y86">
        <v>47.38</v>
      </c>
      <c r="Z86">
        <v>14.6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26.11</v>
      </c>
      <c r="L87" s="88">
        <v>0</v>
      </c>
      <c r="M87" s="116">
        <v>12.18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38.29</v>
      </c>
      <c r="W87">
        <v>0</v>
      </c>
      <c r="X87">
        <v>0</v>
      </c>
      <c r="Y87">
        <v>26.11</v>
      </c>
      <c r="Z87">
        <v>12.18</v>
      </c>
      <c r="AA87">
        <v>0</v>
      </c>
    </row>
    <row r="88" spans="7:27">
      <c r="G88" t="s">
        <v>130</v>
      </c>
      <c r="H88" s="115">
        <v>7.74</v>
      </c>
      <c r="I88" s="88">
        <v>0</v>
      </c>
      <c r="J88" s="88">
        <v>0</v>
      </c>
      <c r="K88" s="88">
        <v>23.21</v>
      </c>
      <c r="L88" s="88">
        <v>0</v>
      </c>
      <c r="M88" s="116">
        <v>14.6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45.55</v>
      </c>
      <c r="W88">
        <v>7.74</v>
      </c>
      <c r="X88">
        <v>0</v>
      </c>
      <c r="Y88">
        <v>23.21</v>
      </c>
      <c r="Z88">
        <v>14.6</v>
      </c>
      <c r="AA88">
        <v>0</v>
      </c>
    </row>
    <row r="89" spans="7:27">
      <c r="G89" t="s">
        <v>131</v>
      </c>
      <c r="H89" s="115">
        <v>29.98</v>
      </c>
      <c r="I89" s="88">
        <v>0</v>
      </c>
      <c r="J89" s="88">
        <v>32.880000000000003</v>
      </c>
      <c r="K89" s="88">
        <v>23.21</v>
      </c>
      <c r="L89" s="88">
        <v>0</v>
      </c>
      <c r="M89" s="116">
        <v>13.92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99.99</v>
      </c>
      <c r="W89">
        <v>29.98</v>
      </c>
      <c r="X89">
        <v>0</v>
      </c>
      <c r="Y89">
        <v>23.21</v>
      </c>
      <c r="Z89">
        <v>13.92</v>
      </c>
      <c r="AA89">
        <v>32.880000000000003</v>
      </c>
    </row>
    <row r="90" spans="7:27">
      <c r="G90" t="s">
        <v>132</v>
      </c>
      <c r="H90" s="115">
        <v>78.319999999999993</v>
      </c>
      <c r="I90" s="88">
        <v>7.64</v>
      </c>
      <c r="J90" s="88">
        <v>75.430000000000007</v>
      </c>
      <c r="K90" s="88">
        <v>22.24</v>
      </c>
      <c r="L90" s="88">
        <v>0</v>
      </c>
      <c r="M90" s="116">
        <v>12.96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196.59</v>
      </c>
      <c r="W90">
        <v>78.319999999999993</v>
      </c>
      <c r="X90">
        <v>7.64</v>
      </c>
      <c r="Y90">
        <v>22.24</v>
      </c>
      <c r="Z90">
        <v>12.96</v>
      </c>
      <c r="AA90">
        <v>75.430000000000007</v>
      </c>
    </row>
    <row r="91" spans="7:27">
      <c r="G91" t="s">
        <v>133</v>
      </c>
      <c r="H91" s="115">
        <v>144.08000000000001</v>
      </c>
      <c r="I91" s="88">
        <v>6.19</v>
      </c>
      <c r="J91" s="88">
        <v>101.54</v>
      </c>
      <c r="K91" s="88">
        <v>21.27</v>
      </c>
      <c r="L91" s="88">
        <v>0</v>
      </c>
      <c r="M91" s="116">
        <v>14.31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287.39</v>
      </c>
      <c r="W91">
        <v>144.08000000000001</v>
      </c>
      <c r="X91">
        <v>6.19</v>
      </c>
      <c r="Y91">
        <v>21.27</v>
      </c>
      <c r="Z91">
        <v>14.31</v>
      </c>
      <c r="AA91">
        <v>101.54</v>
      </c>
    </row>
    <row r="92" spans="7:27">
      <c r="G92" t="s">
        <v>134</v>
      </c>
      <c r="H92" s="115">
        <v>173.08</v>
      </c>
      <c r="I92" s="88">
        <v>16.25</v>
      </c>
      <c r="J92" s="88">
        <v>130.55000000000001</v>
      </c>
      <c r="K92" s="88">
        <v>20.309999999999999</v>
      </c>
      <c r="L92" s="88">
        <v>0</v>
      </c>
      <c r="M92" s="116">
        <v>6.48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346.67</v>
      </c>
      <c r="W92">
        <v>173.08</v>
      </c>
      <c r="X92">
        <v>16.25</v>
      </c>
      <c r="Y92">
        <v>20.309999999999999</v>
      </c>
      <c r="Z92">
        <v>6.48</v>
      </c>
      <c r="AA92">
        <v>130.55000000000001</v>
      </c>
    </row>
    <row r="93" spans="7:27">
      <c r="G93" t="s">
        <v>135</v>
      </c>
      <c r="H93" s="115">
        <v>202.1</v>
      </c>
      <c r="I93" s="88">
        <v>29.69</v>
      </c>
      <c r="J93" s="88">
        <v>146.02000000000001</v>
      </c>
      <c r="K93" s="88">
        <v>22.24</v>
      </c>
      <c r="L93" s="88">
        <v>0</v>
      </c>
      <c r="M93" s="116">
        <v>12.38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412.43</v>
      </c>
      <c r="W93">
        <v>202.1</v>
      </c>
      <c r="X93">
        <v>29.69</v>
      </c>
      <c r="Y93">
        <v>22.24</v>
      </c>
      <c r="Z93">
        <v>12.38</v>
      </c>
      <c r="AA93">
        <v>146.02000000000001</v>
      </c>
    </row>
    <row r="94" spans="7:27">
      <c r="G94" t="s">
        <v>136</v>
      </c>
      <c r="H94" s="115">
        <v>224.34</v>
      </c>
      <c r="I94" s="88">
        <v>34.33</v>
      </c>
      <c r="J94" s="88">
        <v>160.52000000000001</v>
      </c>
      <c r="K94" s="88">
        <v>20.309999999999999</v>
      </c>
      <c r="L94" s="88">
        <v>0</v>
      </c>
      <c r="M94" s="116">
        <v>13.54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453.04</v>
      </c>
      <c r="W94">
        <v>224.34</v>
      </c>
      <c r="X94">
        <v>34.33</v>
      </c>
      <c r="Y94">
        <v>20.309999999999999</v>
      </c>
      <c r="Z94">
        <v>13.54</v>
      </c>
      <c r="AA94">
        <v>160.52000000000001</v>
      </c>
    </row>
    <row r="95" spans="7:27">
      <c r="G95" t="s">
        <v>137</v>
      </c>
      <c r="H95" s="115">
        <v>118.94</v>
      </c>
      <c r="I95" s="88">
        <v>0</v>
      </c>
      <c r="J95" s="88">
        <v>183.74</v>
      </c>
      <c r="K95" s="88">
        <v>18.37</v>
      </c>
      <c r="L95" s="88">
        <v>0</v>
      </c>
      <c r="M95" s="116">
        <v>11.6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332.65</v>
      </c>
      <c r="W95">
        <v>118.94</v>
      </c>
      <c r="X95">
        <v>0</v>
      </c>
      <c r="Y95">
        <v>18.37</v>
      </c>
      <c r="Z95">
        <v>11.6</v>
      </c>
      <c r="AA95">
        <v>183.74</v>
      </c>
    </row>
    <row r="96" spans="7:27">
      <c r="G96" t="s">
        <v>138</v>
      </c>
      <c r="H96" s="115">
        <v>132.47999999999999</v>
      </c>
      <c r="I96" s="88">
        <v>3.09</v>
      </c>
      <c r="J96" s="88">
        <v>192.44</v>
      </c>
      <c r="K96" s="88">
        <v>18.37</v>
      </c>
      <c r="L96" s="88">
        <v>0</v>
      </c>
      <c r="M96" s="116">
        <v>11.99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358.37</v>
      </c>
      <c r="W96">
        <v>132.47999999999999</v>
      </c>
      <c r="X96">
        <v>3.09</v>
      </c>
      <c r="Y96">
        <v>18.37</v>
      </c>
      <c r="Z96">
        <v>11.99</v>
      </c>
      <c r="AA96">
        <v>192.44</v>
      </c>
    </row>
    <row r="97" spans="1:83">
      <c r="G97" t="s">
        <v>139</v>
      </c>
      <c r="H97" s="115">
        <v>129.58000000000001</v>
      </c>
      <c r="I97" s="88">
        <v>1.64</v>
      </c>
      <c r="J97" s="88">
        <v>180.83</v>
      </c>
      <c r="K97" s="88">
        <v>17.41</v>
      </c>
      <c r="L97" s="88">
        <v>0</v>
      </c>
      <c r="M97" s="116">
        <v>9.9600000000000009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339.42</v>
      </c>
      <c r="W97">
        <v>129.58000000000001</v>
      </c>
      <c r="X97">
        <v>1.64</v>
      </c>
      <c r="Y97">
        <v>17.41</v>
      </c>
      <c r="Z97">
        <v>9.9600000000000009</v>
      </c>
      <c r="AA97">
        <v>180.83</v>
      </c>
    </row>
    <row r="98" spans="1:83">
      <c r="G98" t="s">
        <v>140</v>
      </c>
      <c r="H98" s="115">
        <v>107.34</v>
      </c>
      <c r="I98" s="88">
        <v>1.93</v>
      </c>
      <c r="J98" s="88">
        <v>173.09</v>
      </c>
      <c r="K98" s="88">
        <v>14.51</v>
      </c>
      <c r="L98" s="88">
        <v>0</v>
      </c>
      <c r="M98" s="116">
        <v>10.35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307.22000000000003</v>
      </c>
      <c r="W98">
        <v>107.34</v>
      </c>
      <c r="X98">
        <v>1.93</v>
      </c>
      <c r="Y98">
        <v>14.51</v>
      </c>
      <c r="Z98">
        <v>10.35</v>
      </c>
      <c r="AA98">
        <v>173.09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1.3182625000000001</v>
      </c>
      <c r="I99" s="111">
        <f t="shared" ref="I99:BQ99" si="1">SUM(I3:I98)/4000</f>
        <v>6.3820000000000002E-2</v>
      </c>
      <c r="J99" s="111">
        <f t="shared" si="1"/>
        <v>0.56279750000000006</v>
      </c>
      <c r="K99" s="111">
        <f t="shared" si="1"/>
        <v>0.4806074999999998</v>
      </c>
      <c r="L99" s="111">
        <f t="shared" si="1"/>
        <v>0</v>
      </c>
      <c r="M99" s="111">
        <f t="shared" si="1"/>
        <v>0.24418750000000009</v>
      </c>
      <c r="N99" s="110">
        <f t="shared" si="1"/>
        <v>0</v>
      </c>
      <c r="O99" s="111">
        <f t="shared" si="1"/>
        <v>-3.2499999999999999E-3</v>
      </c>
      <c r="P99" s="111">
        <f t="shared" si="1"/>
        <v>-0.14699999999999999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-0.15024999999999999</v>
      </c>
      <c r="V99" s="112">
        <f t="shared" si="1"/>
        <v>2.6696750000000002</v>
      </c>
      <c r="W99">
        <f t="shared" si="1"/>
        <v>1.3182625000000001</v>
      </c>
      <c r="X99">
        <f t="shared" si="1"/>
        <v>6.0569999999999999E-2</v>
      </c>
      <c r="Y99">
        <f t="shared" si="1"/>
        <v>0.4806074999999998</v>
      </c>
      <c r="Z99">
        <f t="shared" si="1"/>
        <v>0.24418750000000009</v>
      </c>
      <c r="AA99">
        <f t="shared" si="1"/>
        <v>0.41579749999999993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471</v>
      </c>
      <c r="AD1" t="s">
        <v>472</v>
      </c>
      <c r="AE1" t="s">
        <v>471</v>
      </c>
      <c r="AF1" t="s">
        <v>473</v>
      </c>
      <c r="AG1" t="s">
        <v>474</v>
      </c>
      <c r="AH1" t="s">
        <v>475</v>
      </c>
      <c r="AI1" t="s">
        <v>476</v>
      </c>
      <c r="AJ1" t="s">
        <v>477</v>
      </c>
      <c r="AK1" t="s">
        <v>478</v>
      </c>
      <c r="AL1" t="s">
        <v>479</v>
      </c>
      <c r="AM1" t="s">
        <v>480</v>
      </c>
      <c r="AN1" t="s">
        <v>480</v>
      </c>
      <c r="AO1" t="s">
        <v>481</v>
      </c>
      <c r="AP1" t="s">
        <v>482</v>
      </c>
      <c r="AQ1" t="s">
        <v>483</v>
      </c>
      <c r="AR1" t="s">
        <v>471</v>
      </c>
      <c r="AS1" t="s">
        <v>484</v>
      </c>
      <c r="AT1" t="s">
        <v>485</v>
      </c>
      <c r="AU1" t="s">
        <v>471</v>
      </c>
      <c r="AV1" t="s">
        <v>471</v>
      </c>
      <c r="AW1" t="s">
        <v>486</v>
      </c>
      <c r="AX1" t="s">
        <v>480</v>
      </c>
      <c r="AY1" t="s">
        <v>487</v>
      </c>
      <c r="AZ1" t="s">
        <v>488</v>
      </c>
      <c r="BA1" t="s">
        <v>488</v>
      </c>
      <c r="BB1" t="s">
        <v>489</v>
      </c>
      <c r="BC1" t="s">
        <v>471</v>
      </c>
      <c r="BD1" t="s">
        <v>490</v>
      </c>
      <c r="BE1" t="s">
        <v>491</v>
      </c>
      <c r="BF1" t="s">
        <v>470</v>
      </c>
      <c r="BG1" t="s">
        <v>470</v>
      </c>
      <c r="BH1" t="s">
        <v>492</v>
      </c>
      <c r="BI1" t="s">
        <v>470</v>
      </c>
      <c r="BJ1" t="s">
        <v>493</v>
      </c>
      <c r="BK1" t="s">
        <v>494</v>
      </c>
      <c r="BL1" t="s">
        <v>495</v>
      </c>
      <c r="BM1" t="s">
        <v>481</v>
      </c>
      <c r="BN1" t="s">
        <v>496</v>
      </c>
      <c r="BO1" t="s">
        <v>476</v>
      </c>
      <c r="BP1" t="s">
        <v>470</v>
      </c>
      <c r="BQ1" t="s">
        <v>497</v>
      </c>
      <c r="BR1" t="s">
        <v>497</v>
      </c>
      <c r="BS1" t="s">
        <v>498</v>
      </c>
      <c r="BT1" t="s">
        <v>499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390</v>
      </c>
      <c r="BF2" t="s">
        <v>268</v>
      </c>
      <c r="BG2" t="s">
        <v>270</v>
      </c>
      <c r="BH2" t="s">
        <v>405</v>
      </c>
      <c r="BI2" t="s">
        <v>237</v>
      </c>
      <c r="BJ2" t="s">
        <v>152</v>
      </c>
      <c r="BK2" t="s">
        <v>152</v>
      </c>
      <c r="BL2" t="s">
        <v>152</v>
      </c>
      <c r="BM2" t="s">
        <v>153</v>
      </c>
      <c r="BN2" t="s">
        <v>153</v>
      </c>
      <c r="BO2" t="s">
        <v>153</v>
      </c>
      <c r="BP2" t="s">
        <v>269</v>
      </c>
      <c r="BQ2" t="s">
        <v>149</v>
      </c>
      <c r="BR2" t="s">
        <v>150</v>
      </c>
      <c r="BS2" t="s">
        <v>150</v>
      </c>
      <c r="BT2" t="s">
        <v>152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1442.65</v>
      </c>
      <c r="I3" s="95">
        <v>304.71000000000004</v>
      </c>
      <c r="J3" s="95">
        <v>151.56</v>
      </c>
      <c r="K3" s="95">
        <v>32.880000000000003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54.39</v>
      </c>
      <c r="AC3">
        <v>33.840000000000003</v>
      </c>
      <c r="AD3">
        <v>0</v>
      </c>
      <c r="AE3">
        <v>72.52</v>
      </c>
      <c r="AF3">
        <v>24.9</v>
      </c>
      <c r="AG3">
        <v>76.39</v>
      </c>
      <c r="AH3">
        <v>96.7</v>
      </c>
      <c r="AI3">
        <v>24.9</v>
      </c>
      <c r="AJ3">
        <v>19.34</v>
      </c>
      <c r="AK3">
        <v>19.66</v>
      </c>
      <c r="AL3">
        <v>145.05000000000001</v>
      </c>
      <c r="AM3">
        <v>25.05</v>
      </c>
      <c r="AN3">
        <v>628.54999999999995</v>
      </c>
      <c r="AO3">
        <v>112.17</v>
      </c>
      <c r="AP3">
        <v>24.92</v>
      </c>
      <c r="AQ3">
        <v>49.8</v>
      </c>
      <c r="AR3">
        <v>12.09</v>
      </c>
      <c r="AS3">
        <v>9.67</v>
      </c>
      <c r="AT3">
        <v>58.02</v>
      </c>
      <c r="AU3">
        <v>24.18</v>
      </c>
      <c r="AV3">
        <v>18.13</v>
      </c>
      <c r="AW3">
        <v>0</v>
      </c>
      <c r="AX3">
        <v>48.35</v>
      </c>
      <c r="AY3">
        <v>88</v>
      </c>
      <c r="AZ3">
        <v>14.5</v>
      </c>
      <c r="BA3">
        <v>14.5</v>
      </c>
      <c r="BB3">
        <v>16.48</v>
      </c>
      <c r="BC3">
        <v>0</v>
      </c>
      <c r="BD3">
        <v>29.01</v>
      </c>
      <c r="BE3">
        <v>0.53</v>
      </c>
      <c r="BF3">
        <v>0.97</v>
      </c>
      <c r="BG3">
        <v>0.93</v>
      </c>
      <c r="BH3">
        <v>3.87</v>
      </c>
      <c r="BI3">
        <v>0.59</v>
      </c>
      <c r="BJ3">
        <v>0</v>
      </c>
      <c r="BK3">
        <v>0</v>
      </c>
      <c r="BL3">
        <v>32.880000000000003</v>
      </c>
      <c r="BM3">
        <v>48.35</v>
      </c>
      <c r="BN3">
        <v>5.92</v>
      </c>
      <c r="BO3">
        <v>96.7</v>
      </c>
      <c r="BP3">
        <v>0.4</v>
      </c>
      <c r="BQ3">
        <v>0</v>
      </c>
      <c r="BR3">
        <v>0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1442.8700000000001</v>
      </c>
      <c r="I4" s="88">
        <v>304.83000000000004</v>
      </c>
      <c r="J4" s="88">
        <v>151.56</v>
      </c>
      <c r="K4" s="88">
        <v>32.880000000000003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54.39</v>
      </c>
      <c r="AC4">
        <v>33.840000000000003</v>
      </c>
      <c r="AD4">
        <v>0</v>
      </c>
      <c r="AE4">
        <v>72.52</v>
      </c>
      <c r="AF4">
        <v>24.9</v>
      </c>
      <c r="AG4">
        <v>76.39</v>
      </c>
      <c r="AH4">
        <v>96.7</v>
      </c>
      <c r="AI4">
        <v>24.9</v>
      </c>
      <c r="AJ4">
        <v>19.34</v>
      </c>
      <c r="AK4">
        <v>19.88</v>
      </c>
      <c r="AL4">
        <v>145.05000000000001</v>
      </c>
      <c r="AM4">
        <v>25.05</v>
      </c>
      <c r="AN4">
        <v>628.54999999999995</v>
      </c>
      <c r="AO4">
        <v>112.17</v>
      </c>
      <c r="AP4">
        <v>24.92</v>
      </c>
      <c r="AQ4">
        <v>49.8</v>
      </c>
      <c r="AR4">
        <v>12.09</v>
      </c>
      <c r="AS4">
        <v>9.67</v>
      </c>
      <c r="AT4">
        <v>58.02</v>
      </c>
      <c r="AU4">
        <v>24.18</v>
      </c>
      <c r="AV4">
        <v>18.13</v>
      </c>
      <c r="AW4">
        <v>0</v>
      </c>
      <c r="AX4">
        <v>48.35</v>
      </c>
      <c r="AY4">
        <v>88</v>
      </c>
      <c r="AZ4">
        <v>14.5</v>
      </c>
      <c r="BA4">
        <v>14.5</v>
      </c>
      <c r="BB4">
        <v>16.600000000000001</v>
      </c>
      <c r="BC4">
        <v>0</v>
      </c>
      <c r="BD4">
        <v>29.01</v>
      </c>
      <c r="BE4">
        <v>0.53</v>
      </c>
      <c r="BF4">
        <v>0.97</v>
      </c>
      <c r="BG4">
        <v>0.93</v>
      </c>
      <c r="BH4">
        <v>3.87</v>
      </c>
      <c r="BI4">
        <v>0.59</v>
      </c>
      <c r="BJ4">
        <v>0</v>
      </c>
      <c r="BK4">
        <v>0</v>
      </c>
      <c r="BL4">
        <v>32.880000000000003</v>
      </c>
      <c r="BM4">
        <v>48.35</v>
      </c>
      <c r="BN4">
        <v>5.92</v>
      </c>
      <c r="BO4">
        <v>96.7</v>
      </c>
      <c r="BP4">
        <v>0.4</v>
      </c>
      <c r="BQ4">
        <v>0</v>
      </c>
      <c r="BR4">
        <v>0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1442.7700000000002</v>
      </c>
      <c r="I5" s="88">
        <v>304.91000000000003</v>
      </c>
      <c r="J5" s="88">
        <v>151.56</v>
      </c>
      <c r="K5" s="88">
        <v>32.880000000000003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54.39</v>
      </c>
      <c r="AC5">
        <v>33.840000000000003</v>
      </c>
      <c r="AD5">
        <v>0</v>
      </c>
      <c r="AE5">
        <v>72.52</v>
      </c>
      <c r="AF5">
        <v>24.9</v>
      </c>
      <c r="AG5">
        <v>76.39</v>
      </c>
      <c r="AH5">
        <v>96.7</v>
      </c>
      <c r="AI5">
        <v>24.9</v>
      </c>
      <c r="AJ5">
        <v>19.34</v>
      </c>
      <c r="AK5">
        <v>19.78</v>
      </c>
      <c r="AL5">
        <v>145.05000000000001</v>
      </c>
      <c r="AM5">
        <v>25.05</v>
      </c>
      <c r="AN5">
        <v>628.54999999999995</v>
      </c>
      <c r="AO5">
        <v>112.17</v>
      </c>
      <c r="AP5">
        <v>24.92</v>
      </c>
      <c r="AQ5">
        <v>49.8</v>
      </c>
      <c r="AR5">
        <v>12.09</v>
      </c>
      <c r="AS5">
        <v>9.67</v>
      </c>
      <c r="AT5">
        <v>58.02</v>
      </c>
      <c r="AU5">
        <v>24.18</v>
      </c>
      <c r="AV5">
        <v>18.13</v>
      </c>
      <c r="AW5">
        <v>0</v>
      </c>
      <c r="AX5">
        <v>48.35</v>
      </c>
      <c r="AY5">
        <v>88</v>
      </c>
      <c r="AZ5">
        <v>14.5</v>
      </c>
      <c r="BA5">
        <v>14.5</v>
      </c>
      <c r="BB5">
        <v>16.68</v>
      </c>
      <c r="BC5">
        <v>0</v>
      </c>
      <c r="BD5">
        <v>29.01</v>
      </c>
      <c r="BE5">
        <v>0.53</v>
      </c>
      <c r="BF5">
        <v>0.97</v>
      </c>
      <c r="BG5">
        <v>0.93</v>
      </c>
      <c r="BH5">
        <v>3.87</v>
      </c>
      <c r="BI5">
        <v>0.59</v>
      </c>
      <c r="BJ5">
        <v>0</v>
      </c>
      <c r="BK5">
        <v>0</v>
      </c>
      <c r="BL5">
        <v>32.880000000000003</v>
      </c>
      <c r="BM5">
        <v>48.35</v>
      </c>
      <c r="BN5">
        <v>5.92</v>
      </c>
      <c r="BO5">
        <v>96.7</v>
      </c>
      <c r="BP5">
        <v>0.4</v>
      </c>
      <c r="BQ5">
        <v>0</v>
      </c>
      <c r="BR5">
        <v>0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1443.7300000000002</v>
      </c>
      <c r="I6" s="88">
        <v>305.03000000000003</v>
      </c>
      <c r="J6" s="88">
        <v>151.56</v>
      </c>
      <c r="K6" s="88">
        <v>32.880000000000003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54.39</v>
      </c>
      <c r="AC6">
        <v>33.840000000000003</v>
      </c>
      <c r="AD6">
        <v>0</v>
      </c>
      <c r="AE6">
        <v>72.52</v>
      </c>
      <c r="AF6">
        <v>24.9</v>
      </c>
      <c r="AG6">
        <v>76.39</v>
      </c>
      <c r="AH6">
        <v>96.7</v>
      </c>
      <c r="AI6">
        <v>24.9</v>
      </c>
      <c r="AJ6">
        <v>19.34</v>
      </c>
      <c r="AK6">
        <v>20.74</v>
      </c>
      <c r="AL6">
        <v>145.05000000000001</v>
      </c>
      <c r="AM6">
        <v>25.05</v>
      </c>
      <c r="AN6">
        <v>628.54999999999995</v>
      </c>
      <c r="AO6">
        <v>112.17</v>
      </c>
      <c r="AP6">
        <v>24.92</v>
      </c>
      <c r="AQ6">
        <v>49.8</v>
      </c>
      <c r="AR6">
        <v>12.09</v>
      </c>
      <c r="AS6">
        <v>9.67</v>
      </c>
      <c r="AT6">
        <v>58.02</v>
      </c>
      <c r="AU6">
        <v>24.18</v>
      </c>
      <c r="AV6">
        <v>18.13</v>
      </c>
      <c r="AW6">
        <v>0</v>
      </c>
      <c r="AX6">
        <v>48.35</v>
      </c>
      <c r="AY6">
        <v>88</v>
      </c>
      <c r="AZ6">
        <v>14.5</v>
      </c>
      <c r="BA6">
        <v>14.5</v>
      </c>
      <c r="BB6">
        <v>16.8</v>
      </c>
      <c r="BC6">
        <v>0</v>
      </c>
      <c r="BD6">
        <v>29.01</v>
      </c>
      <c r="BE6">
        <v>0.53</v>
      </c>
      <c r="BF6">
        <v>0.97</v>
      </c>
      <c r="BG6">
        <v>0.93</v>
      </c>
      <c r="BH6">
        <v>3.87</v>
      </c>
      <c r="BI6">
        <v>0.59</v>
      </c>
      <c r="BJ6">
        <v>0</v>
      </c>
      <c r="BK6">
        <v>0</v>
      </c>
      <c r="BL6">
        <v>32.880000000000003</v>
      </c>
      <c r="BM6">
        <v>48.35</v>
      </c>
      <c r="BN6">
        <v>5.92</v>
      </c>
      <c r="BO6">
        <v>96.7</v>
      </c>
      <c r="BP6">
        <v>0.4</v>
      </c>
      <c r="BQ6">
        <v>0</v>
      </c>
      <c r="BR6">
        <v>0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1298.8900000000001</v>
      </c>
      <c r="I7" s="88">
        <v>245.36</v>
      </c>
      <c r="J7" s="88">
        <v>151.56</v>
      </c>
      <c r="K7" s="88">
        <v>14.5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54.39</v>
      </c>
      <c r="AC7">
        <v>33.840000000000003</v>
      </c>
      <c r="AD7">
        <v>0</v>
      </c>
      <c r="AE7">
        <v>72.52</v>
      </c>
      <c r="AF7">
        <v>24.9</v>
      </c>
      <c r="AG7">
        <v>76.39</v>
      </c>
      <c r="AH7">
        <v>96.7</v>
      </c>
      <c r="AI7">
        <v>24.9</v>
      </c>
      <c r="AJ7">
        <v>19.34</v>
      </c>
      <c r="AK7">
        <v>20.95</v>
      </c>
      <c r="AL7">
        <v>145.05000000000001</v>
      </c>
      <c r="AM7">
        <v>25.05</v>
      </c>
      <c r="AN7">
        <v>483.5</v>
      </c>
      <c r="AO7">
        <v>112.17</v>
      </c>
      <c r="AP7">
        <v>24.92</v>
      </c>
      <c r="AQ7">
        <v>49.8</v>
      </c>
      <c r="AR7">
        <v>12.09</v>
      </c>
      <c r="AS7">
        <v>19.34</v>
      </c>
      <c r="AT7">
        <v>58.02</v>
      </c>
      <c r="AU7">
        <v>24.18</v>
      </c>
      <c r="AV7">
        <v>18.13</v>
      </c>
      <c r="AW7">
        <v>0</v>
      </c>
      <c r="AX7">
        <v>0</v>
      </c>
      <c r="AY7">
        <v>67.69</v>
      </c>
      <c r="AZ7">
        <v>14.5</v>
      </c>
      <c r="BA7">
        <v>14.5</v>
      </c>
      <c r="BB7">
        <v>16.12</v>
      </c>
      <c r="BC7">
        <v>0</v>
      </c>
      <c r="BD7">
        <v>29.01</v>
      </c>
      <c r="BE7">
        <v>0.53</v>
      </c>
      <c r="BF7">
        <v>0.97</v>
      </c>
      <c r="BG7">
        <v>0.93</v>
      </c>
      <c r="BH7">
        <v>3.87</v>
      </c>
      <c r="BI7">
        <v>0.59</v>
      </c>
      <c r="BJ7">
        <v>0</v>
      </c>
      <c r="BK7">
        <v>0</v>
      </c>
      <c r="BL7">
        <v>14.5</v>
      </c>
      <c r="BM7">
        <v>48.35</v>
      </c>
      <c r="BN7">
        <v>5.92</v>
      </c>
      <c r="BO7">
        <v>96.7</v>
      </c>
      <c r="BP7">
        <v>0.4</v>
      </c>
      <c r="BQ7">
        <v>0</v>
      </c>
      <c r="BR7">
        <v>0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1299.1200000000001</v>
      </c>
      <c r="I8" s="88">
        <v>245.66000000000003</v>
      </c>
      <c r="J8" s="88">
        <v>151.56</v>
      </c>
      <c r="K8" s="88">
        <v>14.5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54.39</v>
      </c>
      <c r="AC8">
        <v>33.840000000000003</v>
      </c>
      <c r="AD8">
        <v>0</v>
      </c>
      <c r="AE8">
        <v>72.52</v>
      </c>
      <c r="AF8">
        <v>24.9</v>
      </c>
      <c r="AG8">
        <v>76.39</v>
      </c>
      <c r="AH8">
        <v>96.7</v>
      </c>
      <c r="AI8">
        <v>24.9</v>
      </c>
      <c r="AJ8">
        <v>19.34</v>
      </c>
      <c r="AK8">
        <v>21.18</v>
      </c>
      <c r="AL8">
        <v>145.05000000000001</v>
      </c>
      <c r="AM8">
        <v>25.05</v>
      </c>
      <c r="AN8">
        <v>483.5</v>
      </c>
      <c r="AO8">
        <v>112.17</v>
      </c>
      <c r="AP8">
        <v>24.92</v>
      </c>
      <c r="AQ8">
        <v>49.8</v>
      </c>
      <c r="AR8">
        <v>12.09</v>
      </c>
      <c r="AS8">
        <v>19.34</v>
      </c>
      <c r="AT8">
        <v>58.02</v>
      </c>
      <c r="AU8">
        <v>24.18</v>
      </c>
      <c r="AV8">
        <v>18.13</v>
      </c>
      <c r="AW8">
        <v>0</v>
      </c>
      <c r="AX8">
        <v>0</v>
      </c>
      <c r="AY8">
        <v>67.69</v>
      </c>
      <c r="AZ8">
        <v>14.5</v>
      </c>
      <c r="BA8">
        <v>14.5</v>
      </c>
      <c r="BB8">
        <v>16.420000000000002</v>
      </c>
      <c r="BC8">
        <v>0</v>
      </c>
      <c r="BD8">
        <v>29.01</v>
      </c>
      <c r="BE8">
        <v>0.53</v>
      </c>
      <c r="BF8">
        <v>0.97</v>
      </c>
      <c r="BG8">
        <v>0.93</v>
      </c>
      <c r="BH8">
        <v>3.87</v>
      </c>
      <c r="BI8">
        <v>0.59</v>
      </c>
      <c r="BJ8">
        <v>0</v>
      </c>
      <c r="BK8">
        <v>0</v>
      </c>
      <c r="BL8">
        <v>14.5</v>
      </c>
      <c r="BM8">
        <v>48.35</v>
      </c>
      <c r="BN8">
        <v>5.92</v>
      </c>
      <c r="BO8">
        <v>96.7</v>
      </c>
      <c r="BP8">
        <v>0.4</v>
      </c>
      <c r="BQ8">
        <v>0</v>
      </c>
      <c r="BR8">
        <v>0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1299.3300000000002</v>
      </c>
      <c r="I9" s="88">
        <v>245.64000000000001</v>
      </c>
      <c r="J9" s="88">
        <v>151.56</v>
      </c>
      <c r="K9" s="88">
        <v>14.5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54.39</v>
      </c>
      <c r="AC9">
        <v>33.840000000000003</v>
      </c>
      <c r="AD9">
        <v>0</v>
      </c>
      <c r="AE9">
        <v>72.52</v>
      </c>
      <c r="AF9">
        <v>24.9</v>
      </c>
      <c r="AG9">
        <v>76.39</v>
      </c>
      <c r="AH9">
        <v>96.7</v>
      </c>
      <c r="AI9">
        <v>24.9</v>
      </c>
      <c r="AJ9">
        <v>19.34</v>
      </c>
      <c r="AK9">
        <v>21.39</v>
      </c>
      <c r="AL9">
        <v>145.05000000000001</v>
      </c>
      <c r="AM9">
        <v>25.05</v>
      </c>
      <c r="AN9">
        <v>483.5</v>
      </c>
      <c r="AO9">
        <v>112.17</v>
      </c>
      <c r="AP9">
        <v>24.92</v>
      </c>
      <c r="AQ9">
        <v>49.8</v>
      </c>
      <c r="AR9">
        <v>12.09</v>
      </c>
      <c r="AS9">
        <v>19.34</v>
      </c>
      <c r="AT9">
        <v>58.02</v>
      </c>
      <c r="AU9">
        <v>24.18</v>
      </c>
      <c r="AV9">
        <v>18.13</v>
      </c>
      <c r="AW9">
        <v>0</v>
      </c>
      <c r="AX9">
        <v>0</v>
      </c>
      <c r="AY9">
        <v>67.69</v>
      </c>
      <c r="AZ9">
        <v>14.5</v>
      </c>
      <c r="BA9">
        <v>14.5</v>
      </c>
      <c r="BB9">
        <v>16.399999999999999</v>
      </c>
      <c r="BC9">
        <v>0</v>
      </c>
      <c r="BD9">
        <v>29.01</v>
      </c>
      <c r="BE9">
        <v>0.53</v>
      </c>
      <c r="BF9">
        <v>0.97</v>
      </c>
      <c r="BG9">
        <v>0.93</v>
      </c>
      <c r="BH9">
        <v>3.87</v>
      </c>
      <c r="BI9">
        <v>0.59</v>
      </c>
      <c r="BJ9">
        <v>0</v>
      </c>
      <c r="BK9">
        <v>0</v>
      </c>
      <c r="BL9">
        <v>14.5</v>
      </c>
      <c r="BM9">
        <v>48.35</v>
      </c>
      <c r="BN9">
        <v>5.92</v>
      </c>
      <c r="BO9">
        <v>96.7</v>
      </c>
      <c r="BP9">
        <v>0.4</v>
      </c>
      <c r="BQ9">
        <v>0</v>
      </c>
      <c r="BR9">
        <v>0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1299.6500000000001</v>
      </c>
      <c r="I10" s="88">
        <v>245.63</v>
      </c>
      <c r="J10" s="88">
        <v>151.56</v>
      </c>
      <c r="K10" s="88">
        <v>3.87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54.39</v>
      </c>
      <c r="AC10">
        <v>33.840000000000003</v>
      </c>
      <c r="AD10">
        <v>0</v>
      </c>
      <c r="AE10">
        <v>72.52</v>
      </c>
      <c r="AF10">
        <v>24.9</v>
      </c>
      <c r="AG10">
        <v>76.39</v>
      </c>
      <c r="AH10">
        <v>96.7</v>
      </c>
      <c r="AI10">
        <v>24.9</v>
      </c>
      <c r="AJ10">
        <v>19.34</v>
      </c>
      <c r="AK10">
        <v>21.71</v>
      </c>
      <c r="AL10">
        <v>145.05000000000001</v>
      </c>
      <c r="AM10">
        <v>25.05</v>
      </c>
      <c r="AN10">
        <v>483.5</v>
      </c>
      <c r="AO10">
        <v>112.17</v>
      </c>
      <c r="AP10">
        <v>24.92</v>
      </c>
      <c r="AQ10">
        <v>49.8</v>
      </c>
      <c r="AR10">
        <v>12.09</v>
      </c>
      <c r="AS10">
        <v>19.34</v>
      </c>
      <c r="AT10">
        <v>58.02</v>
      </c>
      <c r="AU10">
        <v>24.18</v>
      </c>
      <c r="AV10">
        <v>18.13</v>
      </c>
      <c r="AW10">
        <v>0</v>
      </c>
      <c r="AX10">
        <v>0</v>
      </c>
      <c r="AY10">
        <v>67.69</v>
      </c>
      <c r="AZ10">
        <v>14.5</v>
      </c>
      <c r="BA10">
        <v>14.5</v>
      </c>
      <c r="BB10">
        <v>16.39</v>
      </c>
      <c r="BC10">
        <v>0</v>
      </c>
      <c r="BD10">
        <v>29.01</v>
      </c>
      <c r="BE10">
        <v>0.53</v>
      </c>
      <c r="BF10">
        <v>0.97</v>
      </c>
      <c r="BG10">
        <v>0.93</v>
      </c>
      <c r="BH10">
        <v>3.87</v>
      </c>
      <c r="BI10">
        <v>0.59</v>
      </c>
      <c r="BJ10">
        <v>0</v>
      </c>
      <c r="BK10">
        <v>0</v>
      </c>
      <c r="BL10">
        <v>3.87</v>
      </c>
      <c r="BM10">
        <v>48.35</v>
      </c>
      <c r="BN10">
        <v>5.92</v>
      </c>
      <c r="BO10">
        <v>96.7</v>
      </c>
      <c r="BP10">
        <v>0.4</v>
      </c>
      <c r="BQ10">
        <v>0</v>
      </c>
      <c r="BR10">
        <v>0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1010.5999999999997</v>
      </c>
      <c r="I11" s="88">
        <v>168.25</v>
      </c>
      <c r="J11" s="88">
        <v>151.56</v>
      </c>
      <c r="K11" s="88">
        <v>3.87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54.39</v>
      </c>
      <c r="AC11">
        <v>33.840000000000003</v>
      </c>
      <c r="AD11">
        <v>0</v>
      </c>
      <c r="AE11">
        <v>72.52</v>
      </c>
      <c r="AF11">
        <v>24.9</v>
      </c>
      <c r="AG11">
        <v>76.39</v>
      </c>
      <c r="AH11">
        <v>96.7</v>
      </c>
      <c r="AI11">
        <v>24.9</v>
      </c>
      <c r="AJ11">
        <v>19.34</v>
      </c>
      <c r="AK11">
        <v>22.76</v>
      </c>
      <c r="AL11">
        <v>145.05000000000001</v>
      </c>
      <c r="AM11">
        <v>25.05</v>
      </c>
      <c r="AN11">
        <v>193.4</v>
      </c>
      <c r="AO11">
        <v>112.17</v>
      </c>
      <c r="AP11">
        <v>24.92</v>
      </c>
      <c r="AQ11">
        <v>49.8</v>
      </c>
      <c r="AR11">
        <v>12.09</v>
      </c>
      <c r="AS11">
        <v>19.34</v>
      </c>
      <c r="AT11">
        <v>48.35</v>
      </c>
      <c r="AU11">
        <v>24.18</v>
      </c>
      <c r="AV11">
        <v>18.13</v>
      </c>
      <c r="AW11">
        <v>0</v>
      </c>
      <c r="AX11">
        <v>0</v>
      </c>
      <c r="AY11">
        <v>0</v>
      </c>
      <c r="AZ11">
        <v>14.5</v>
      </c>
      <c r="BA11">
        <v>14.5</v>
      </c>
      <c r="BB11">
        <v>16.37</v>
      </c>
      <c r="BC11">
        <v>0</v>
      </c>
      <c r="BD11">
        <v>29.01</v>
      </c>
      <c r="BE11">
        <v>0.53</v>
      </c>
      <c r="BF11">
        <v>0.97</v>
      </c>
      <c r="BG11">
        <v>0.93</v>
      </c>
      <c r="BH11">
        <v>3.87</v>
      </c>
      <c r="BI11">
        <v>0.59</v>
      </c>
      <c r="BJ11">
        <v>0</v>
      </c>
      <c r="BK11">
        <v>0</v>
      </c>
      <c r="BL11">
        <v>3.87</v>
      </c>
      <c r="BM11">
        <v>48.35</v>
      </c>
      <c r="BN11">
        <v>5.92</v>
      </c>
      <c r="BO11">
        <v>96.7</v>
      </c>
      <c r="BP11">
        <v>0.4</v>
      </c>
      <c r="BQ11">
        <v>0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1010.7299999999997</v>
      </c>
      <c r="I12" s="88">
        <v>177.9</v>
      </c>
      <c r="J12" s="88">
        <v>151.56</v>
      </c>
      <c r="K12" s="88">
        <v>3.87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54.39</v>
      </c>
      <c r="AC12">
        <v>33.840000000000003</v>
      </c>
      <c r="AD12">
        <v>0</v>
      </c>
      <c r="AE12">
        <v>72.52</v>
      </c>
      <c r="AF12">
        <v>24.9</v>
      </c>
      <c r="AG12">
        <v>76.39</v>
      </c>
      <c r="AH12">
        <v>96.7</v>
      </c>
      <c r="AI12">
        <v>24.9</v>
      </c>
      <c r="AJ12">
        <v>19.34</v>
      </c>
      <c r="AK12">
        <v>22.89</v>
      </c>
      <c r="AL12">
        <v>145.05000000000001</v>
      </c>
      <c r="AM12">
        <v>25.05</v>
      </c>
      <c r="AN12">
        <v>193.4</v>
      </c>
      <c r="AO12">
        <v>112.17</v>
      </c>
      <c r="AP12">
        <v>24.92</v>
      </c>
      <c r="AQ12">
        <v>49.8</v>
      </c>
      <c r="AR12">
        <v>12.09</v>
      </c>
      <c r="AS12">
        <v>29.01</v>
      </c>
      <c r="AT12">
        <v>48.35</v>
      </c>
      <c r="AU12">
        <v>24.18</v>
      </c>
      <c r="AV12">
        <v>18.13</v>
      </c>
      <c r="AW12">
        <v>0</v>
      </c>
      <c r="AX12">
        <v>0</v>
      </c>
      <c r="AY12">
        <v>0</v>
      </c>
      <c r="AZ12">
        <v>14.5</v>
      </c>
      <c r="BA12">
        <v>14.5</v>
      </c>
      <c r="BB12">
        <v>16.350000000000001</v>
      </c>
      <c r="BC12">
        <v>0</v>
      </c>
      <c r="BD12">
        <v>29.01</v>
      </c>
      <c r="BE12">
        <v>0.53</v>
      </c>
      <c r="BF12">
        <v>0.97</v>
      </c>
      <c r="BG12">
        <v>0.93</v>
      </c>
      <c r="BH12">
        <v>3.87</v>
      </c>
      <c r="BI12">
        <v>0.59</v>
      </c>
      <c r="BJ12">
        <v>0</v>
      </c>
      <c r="BK12">
        <v>0</v>
      </c>
      <c r="BL12">
        <v>3.87</v>
      </c>
      <c r="BM12">
        <v>48.35</v>
      </c>
      <c r="BN12">
        <v>5.92</v>
      </c>
      <c r="BO12">
        <v>96.7</v>
      </c>
      <c r="BP12">
        <v>0.4</v>
      </c>
      <c r="BQ12">
        <v>0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1010.8399999999997</v>
      </c>
      <c r="I13" s="88">
        <v>178.14000000000001</v>
      </c>
      <c r="J13" s="88">
        <v>151.56</v>
      </c>
      <c r="K13" s="88">
        <v>3.87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54.39</v>
      </c>
      <c r="AC13">
        <v>33.840000000000003</v>
      </c>
      <c r="AD13">
        <v>0</v>
      </c>
      <c r="AE13">
        <v>72.52</v>
      </c>
      <c r="AF13">
        <v>24.9</v>
      </c>
      <c r="AG13">
        <v>76.39</v>
      </c>
      <c r="AH13">
        <v>96.7</v>
      </c>
      <c r="AI13">
        <v>24.9</v>
      </c>
      <c r="AJ13">
        <v>19.34</v>
      </c>
      <c r="AK13">
        <v>23</v>
      </c>
      <c r="AL13">
        <v>145.05000000000001</v>
      </c>
      <c r="AM13">
        <v>25.05</v>
      </c>
      <c r="AN13">
        <v>193.4</v>
      </c>
      <c r="AO13">
        <v>112.17</v>
      </c>
      <c r="AP13">
        <v>24.92</v>
      </c>
      <c r="AQ13">
        <v>49.8</v>
      </c>
      <c r="AR13">
        <v>12.09</v>
      </c>
      <c r="AS13">
        <v>29.01</v>
      </c>
      <c r="AT13">
        <v>48.35</v>
      </c>
      <c r="AU13">
        <v>24.18</v>
      </c>
      <c r="AV13">
        <v>18.13</v>
      </c>
      <c r="AW13">
        <v>0</v>
      </c>
      <c r="AX13">
        <v>0</v>
      </c>
      <c r="AY13">
        <v>0</v>
      </c>
      <c r="AZ13">
        <v>14.5</v>
      </c>
      <c r="BA13">
        <v>14.5</v>
      </c>
      <c r="BB13">
        <v>16.59</v>
      </c>
      <c r="BC13">
        <v>0</v>
      </c>
      <c r="BD13">
        <v>29.01</v>
      </c>
      <c r="BE13">
        <v>0.53</v>
      </c>
      <c r="BF13">
        <v>0.97</v>
      </c>
      <c r="BG13">
        <v>0.93</v>
      </c>
      <c r="BH13">
        <v>3.87</v>
      </c>
      <c r="BI13">
        <v>0.59</v>
      </c>
      <c r="BJ13">
        <v>0</v>
      </c>
      <c r="BK13">
        <v>0</v>
      </c>
      <c r="BL13">
        <v>3.87</v>
      </c>
      <c r="BM13">
        <v>48.35</v>
      </c>
      <c r="BN13">
        <v>5.92</v>
      </c>
      <c r="BO13">
        <v>96.7</v>
      </c>
      <c r="BP13">
        <v>0.4</v>
      </c>
      <c r="BQ13">
        <v>0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1011.2599999999996</v>
      </c>
      <c r="I14" s="88">
        <v>178.29000000000002</v>
      </c>
      <c r="J14" s="88">
        <v>151.56</v>
      </c>
      <c r="K14" s="88">
        <v>3.87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54.39</v>
      </c>
      <c r="AC14">
        <v>33.840000000000003</v>
      </c>
      <c r="AD14">
        <v>0</v>
      </c>
      <c r="AE14">
        <v>72.52</v>
      </c>
      <c r="AF14">
        <v>24.9</v>
      </c>
      <c r="AG14">
        <v>76.39</v>
      </c>
      <c r="AH14">
        <v>96.7</v>
      </c>
      <c r="AI14">
        <v>24.9</v>
      </c>
      <c r="AJ14">
        <v>19.34</v>
      </c>
      <c r="AK14">
        <v>23.42</v>
      </c>
      <c r="AL14">
        <v>145.05000000000001</v>
      </c>
      <c r="AM14">
        <v>25.05</v>
      </c>
      <c r="AN14">
        <v>193.4</v>
      </c>
      <c r="AO14">
        <v>112.17</v>
      </c>
      <c r="AP14">
        <v>24.92</v>
      </c>
      <c r="AQ14">
        <v>49.8</v>
      </c>
      <c r="AR14">
        <v>12.09</v>
      </c>
      <c r="AS14">
        <v>29.01</v>
      </c>
      <c r="AT14">
        <v>48.35</v>
      </c>
      <c r="AU14">
        <v>24.18</v>
      </c>
      <c r="AV14">
        <v>18.13</v>
      </c>
      <c r="AW14">
        <v>0</v>
      </c>
      <c r="AX14">
        <v>0</v>
      </c>
      <c r="AY14">
        <v>0</v>
      </c>
      <c r="AZ14">
        <v>14.5</v>
      </c>
      <c r="BA14">
        <v>14.5</v>
      </c>
      <c r="BB14">
        <v>16.739999999999998</v>
      </c>
      <c r="BC14">
        <v>0</v>
      </c>
      <c r="BD14">
        <v>29.01</v>
      </c>
      <c r="BE14">
        <v>0.53</v>
      </c>
      <c r="BF14">
        <v>0.97</v>
      </c>
      <c r="BG14">
        <v>0.93</v>
      </c>
      <c r="BH14">
        <v>3.87</v>
      </c>
      <c r="BI14">
        <v>0.59</v>
      </c>
      <c r="BJ14">
        <v>0</v>
      </c>
      <c r="BK14">
        <v>0</v>
      </c>
      <c r="BL14">
        <v>3.87</v>
      </c>
      <c r="BM14">
        <v>48.35</v>
      </c>
      <c r="BN14">
        <v>5.92</v>
      </c>
      <c r="BO14">
        <v>96.7</v>
      </c>
      <c r="BP14">
        <v>0.4</v>
      </c>
      <c r="BQ14">
        <v>0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680.81999999999982</v>
      </c>
      <c r="I15" s="88">
        <v>101.17999999999999</v>
      </c>
      <c r="J15" s="88">
        <v>151.47</v>
      </c>
      <c r="K15" s="88">
        <v>3.87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54.39</v>
      </c>
      <c r="AC15">
        <v>33.840000000000003</v>
      </c>
      <c r="AD15">
        <v>0</v>
      </c>
      <c r="AE15">
        <v>72.52</v>
      </c>
      <c r="AF15">
        <v>0</v>
      </c>
      <c r="AG15">
        <v>38.68</v>
      </c>
      <c r="AH15">
        <v>96.7</v>
      </c>
      <c r="AI15">
        <v>0</v>
      </c>
      <c r="AJ15">
        <v>19.34</v>
      </c>
      <c r="AK15">
        <v>23.86</v>
      </c>
      <c r="AL15">
        <v>145.05000000000001</v>
      </c>
      <c r="AM15">
        <v>0</v>
      </c>
      <c r="AN15">
        <v>0</v>
      </c>
      <c r="AO15">
        <v>112.17</v>
      </c>
      <c r="AP15">
        <v>0</v>
      </c>
      <c r="AQ15">
        <v>49.8</v>
      </c>
      <c r="AR15">
        <v>12.09</v>
      </c>
      <c r="AS15">
        <v>0</v>
      </c>
      <c r="AT15">
        <v>0</v>
      </c>
      <c r="AU15">
        <v>24.18</v>
      </c>
      <c r="AV15">
        <v>18.13</v>
      </c>
      <c r="AW15">
        <v>0</v>
      </c>
      <c r="AX15">
        <v>0</v>
      </c>
      <c r="AY15">
        <v>0</v>
      </c>
      <c r="AZ15">
        <v>14.5</v>
      </c>
      <c r="BA15">
        <v>14.5</v>
      </c>
      <c r="BB15">
        <v>16.989999999999998</v>
      </c>
      <c r="BC15">
        <v>0</v>
      </c>
      <c r="BD15">
        <v>29.01</v>
      </c>
      <c r="BE15">
        <v>0.53</v>
      </c>
      <c r="BF15">
        <v>0.97</v>
      </c>
      <c r="BG15">
        <v>0.93</v>
      </c>
      <c r="BH15">
        <v>3.87</v>
      </c>
      <c r="BI15">
        <v>0.59</v>
      </c>
      <c r="BJ15">
        <v>0</v>
      </c>
      <c r="BK15">
        <v>0</v>
      </c>
      <c r="BL15">
        <v>3.87</v>
      </c>
      <c r="BM15">
        <v>48.35</v>
      </c>
      <c r="BN15">
        <v>5.83</v>
      </c>
      <c r="BO15">
        <v>96.7</v>
      </c>
      <c r="BP15">
        <v>0.4</v>
      </c>
      <c r="BQ15">
        <v>0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680.37999999999988</v>
      </c>
      <c r="I16" s="88">
        <v>101.42</v>
      </c>
      <c r="J16" s="88">
        <v>151.47</v>
      </c>
      <c r="K16" s="88">
        <v>3.87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54.39</v>
      </c>
      <c r="AC16">
        <v>33.840000000000003</v>
      </c>
      <c r="AD16">
        <v>0</v>
      </c>
      <c r="AE16">
        <v>72.52</v>
      </c>
      <c r="AF16">
        <v>0</v>
      </c>
      <c r="AG16">
        <v>38.68</v>
      </c>
      <c r="AH16">
        <v>96.7</v>
      </c>
      <c r="AI16">
        <v>0</v>
      </c>
      <c r="AJ16">
        <v>19.34</v>
      </c>
      <c r="AK16">
        <v>23.42</v>
      </c>
      <c r="AL16">
        <v>145.05000000000001</v>
      </c>
      <c r="AM16">
        <v>0</v>
      </c>
      <c r="AN16">
        <v>0</v>
      </c>
      <c r="AO16">
        <v>112.17</v>
      </c>
      <c r="AP16">
        <v>0</v>
      </c>
      <c r="AQ16">
        <v>49.8</v>
      </c>
      <c r="AR16">
        <v>12.09</v>
      </c>
      <c r="AS16">
        <v>0</v>
      </c>
      <c r="AT16">
        <v>0</v>
      </c>
      <c r="AU16">
        <v>24.18</v>
      </c>
      <c r="AV16">
        <v>18.13</v>
      </c>
      <c r="AW16">
        <v>0</v>
      </c>
      <c r="AX16">
        <v>0</v>
      </c>
      <c r="AY16">
        <v>0</v>
      </c>
      <c r="AZ16">
        <v>14.5</v>
      </c>
      <c r="BA16">
        <v>14.5</v>
      </c>
      <c r="BB16">
        <v>17.23</v>
      </c>
      <c r="BC16">
        <v>0</v>
      </c>
      <c r="BD16">
        <v>29.01</v>
      </c>
      <c r="BE16">
        <v>0.53</v>
      </c>
      <c r="BF16">
        <v>0.97</v>
      </c>
      <c r="BG16">
        <v>0.93</v>
      </c>
      <c r="BH16">
        <v>3.87</v>
      </c>
      <c r="BI16">
        <v>0.59</v>
      </c>
      <c r="BJ16">
        <v>0</v>
      </c>
      <c r="BK16">
        <v>0</v>
      </c>
      <c r="BL16">
        <v>3.87</v>
      </c>
      <c r="BM16">
        <v>48.35</v>
      </c>
      <c r="BN16">
        <v>5.83</v>
      </c>
      <c r="BO16">
        <v>96.7</v>
      </c>
      <c r="BP16">
        <v>0.4</v>
      </c>
      <c r="BQ16">
        <v>0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680.27999999999986</v>
      </c>
      <c r="I17" s="88">
        <v>102.2</v>
      </c>
      <c r="J17" s="88">
        <v>151.47</v>
      </c>
      <c r="K17" s="88">
        <v>3.87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54.39</v>
      </c>
      <c r="AC17">
        <v>33.840000000000003</v>
      </c>
      <c r="AD17">
        <v>0</v>
      </c>
      <c r="AE17">
        <v>72.52</v>
      </c>
      <c r="AF17">
        <v>0</v>
      </c>
      <c r="AG17">
        <v>38.68</v>
      </c>
      <c r="AH17">
        <v>96.7</v>
      </c>
      <c r="AI17">
        <v>0</v>
      </c>
      <c r="AJ17">
        <v>19.34</v>
      </c>
      <c r="AK17">
        <v>23.32</v>
      </c>
      <c r="AL17">
        <v>145.05000000000001</v>
      </c>
      <c r="AM17">
        <v>0</v>
      </c>
      <c r="AN17">
        <v>0</v>
      </c>
      <c r="AO17">
        <v>112.17</v>
      </c>
      <c r="AP17">
        <v>0</v>
      </c>
      <c r="AQ17">
        <v>49.8</v>
      </c>
      <c r="AR17">
        <v>12.09</v>
      </c>
      <c r="AS17">
        <v>0</v>
      </c>
      <c r="AT17">
        <v>0</v>
      </c>
      <c r="AU17">
        <v>24.18</v>
      </c>
      <c r="AV17">
        <v>18.13</v>
      </c>
      <c r="AW17">
        <v>0</v>
      </c>
      <c r="AX17">
        <v>0</v>
      </c>
      <c r="AY17">
        <v>0</v>
      </c>
      <c r="AZ17">
        <v>14.5</v>
      </c>
      <c r="BA17">
        <v>14.5</v>
      </c>
      <c r="BB17">
        <v>18.010000000000002</v>
      </c>
      <c r="BC17">
        <v>0</v>
      </c>
      <c r="BD17">
        <v>29.01</v>
      </c>
      <c r="BE17">
        <v>0.53</v>
      </c>
      <c r="BF17">
        <v>0.97</v>
      </c>
      <c r="BG17">
        <v>0.93</v>
      </c>
      <c r="BH17">
        <v>3.87</v>
      </c>
      <c r="BI17">
        <v>0.59</v>
      </c>
      <c r="BJ17">
        <v>0</v>
      </c>
      <c r="BK17">
        <v>0</v>
      </c>
      <c r="BL17">
        <v>3.87</v>
      </c>
      <c r="BM17">
        <v>48.35</v>
      </c>
      <c r="BN17">
        <v>5.83</v>
      </c>
      <c r="BO17">
        <v>96.7</v>
      </c>
      <c r="BP17">
        <v>0.4</v>
      </c>
      <c r="BQ17">
        <v>0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679.8499999999998</v>
      </c>
      <c r="I18" s="88">
        <v>102.44</v>
      </c>
      <c r="J18" s="88">
        <v>151.47</v>
      </c>
      <c r="K18" s="88">
        <v>3.87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54.39</v>
      </c>
      <c r="AC18">
        <v>33.840000000000003</v>
      </c>
      <c r="AD18">
        <v>0</v>
      </c>
      <c r="AE18">
        <v>72.52</v>
      </c>
      <c r="AF18">
        <v>0</v>
      </c>
      <c r="AG18">
        <v>38.68</v>
      </c>
      <c r="AH18">
        <v>96.7</v>
      </c>
      <c r="AI18">
        <v>0</v>
      </c>
      <c r="AJ18">
        <v>19.34</v>
      </c>
      <c r="AK18">
        <v>22.89</v>
      </c>
      <c r="AL18">
        <v>145.05000000000001</v>
      </c>
      <c r="AM18">
        <v>0</v>
      </c>
      <c r="AN18">
        <v>0</v>
      </c>
      <c r="AO18">
        <v>112.17</v>
      </c>
      <c r="AP18">
        <v>0</v>
      </c>
      <c r="AQ18">
        <v>49.8</v>
      </c>
      <c r="AR18">
        <v>12.09</v>
      </c>
      <c r="AS18">
        <v>0</v>
      </c>
      <c r="AT18">
        <v>0</v>
      </c>
      <c r="AU18">
        <v>24.18</v>
      </c>
      <c r="AV18">
        <v>18.13</v>
      </c>
      <c r="AW18">
        <v>0</v>
      </c>
      <c r="AX18">
        <v>0</v>
      </c>
      <c r="AY18">
        <v>0</v>
      </c>
      <c r="AZ18">
        <v>14.5</v>
      </c>
      <c r="BA18">
        <v>14.5</v>
      </c>
      <c r="BB18">
        <v>18.25</v>
      </c>
      <c r="BC18">
        <v>0</v>
      </c>
      <c r="BD18">
        <v>29.01</v>
      </c>
      <c r="BE18">
        <v>0.53</v>
      </c>
      <c r="BF18">
        <v>0.97</v>
      </c>
      <c r="BG18">
        <v>0.93</v>
      </c>
      <c r="BH18">
        <v>3.87</v>
      </c>
      <c r="BI18">
        <v>0.59</v>
      </c>
      <c r="BJ18">
        <v>0</v>
      </c>
      <c r="BK18">
        <v>0</v>
      </c>
      <c r="BL18">
        <v>3.87</v>
      </c>
      <c r="BM18">
        <v>48.35</v>
      </c>
      <c r="BN18">
        <v>5.83</v>
      </c>
      <c r="BO18">
        <v>96.7</v>
      </c>
      <c r="BP18">
        <v>0.4</v>
      </c>
      <c r="BQ18">
        <v>0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567.56999999999994</v>
      </c>
      <c r="I19" s="88">
        <v>102.84</v>
      </c>
      <c r="J19" s="88">
        <v>151.37</v>
      </c>
      <c r="K19" s="88">
        <v>3.87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54.39</v>
      </c>
      <c r="AC19">
        <v>33.840000000000003</v>
      </c>
      <c r="AD19">
        <v>0</v>
      </c>
      <c r="AE19">
        <v>72.52</v>
      </c>
      <c r="AF19">
        <v>0</v>
      </c>
      <c r="AG19">
        <v>38.68</v>
      </c>
      <c r="AH19">
        <v>96.7</v>
      </c>
      <c r="AI19">
        <v>0</v>
      </c>
      <c r="AJ19">
        <v>19.34</v>
      </c>
      <c r="AK19">
        <v>22.78</v>
      </c>
      <c r="AL19">
        <v>145.05000000000001</v>
      </c>
      <c r="AM19">
        <v>0</v>
      </c>
      <c r="AN19">
        <v>0</v>
      </c>
      <c r="AO19">
        <v>0</v>
      </c>
      <c r="AP19">
        <v>0</v>
      </c>
      <c r="AQ19">
        <v>49.8</v>
      </c>
      <c r="AR19">
        <v>12.09</v>
      </c>
      <c r="AS19">
        <v>0</v>
      </c>
      <c r="AT19">
        <v>0</v>
      </c>
      <c r="AU19">
        <v>24.18</v>
      </c>
      <c r="AV19">
        <v>18.13</v>
      </c>
      <c r="AW19">
        <v>0</v>
      </c>
      <c r="AX19">
        <v>0</v>
      </c>
      <c r="AY19">
        <v>0</v>
      </c>
      <c r="AZ19">
        <v>14.5</v>
      </c>
      <c r="BA19">
        <v>14.5</v>
      </c>
      <c r="BB19">
        <v>18.649999999999999</v>
      </c>
      <c r="BC19">
        <v>0</v>
      </c>
      <c r="BD19">
        <v>29.01</v>
      </c>
      <c r="BE19">
        <v>0.53</v>
      </c>
      <c r="BF19">
        <v>0.97</v>
      </c>
      <c r="BG19">
        <v>0.93</v>
      </c>
      <c r="BH19">
        <v>3.87</v>
      </c>
      <c r="BI19">
        <v>0.59</v>
      </c>
      <c r="BJ19">
        <v>0</v>
      </c>
      <c r="BK19">
        <v>0</v>
      </c>
      <c r="BL19">
        <v>3.87</v>
      </c>
      <c r="BM19">
        <v>48.35</v>
      </c>
      <c r="BN19">
        <v>5.73</v>
      </c>
      <c r="BO19">
        <v>96.7</v>
      </c>
      <c r="BP19">
        <v>0.4</v>
      </c>
      <c r="BQ19">
        <v>0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567.54999999999984</v>
      </c>
      <c r="I20" s="88">
        <v>103.11</v>
      </c>
      <c r="J20" s="88">
        <v>151.37</v>
      </c>
      <c r="K20" s="88">
        <v>3.87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54.39</v>
      </c>
      <c r="AC20">
        <v>33.840000000000003</v>
      </c>
      <c r="AD20">
        <v>0</v>
      </c>
      <c r="AE20">
        <v>72.52</v>
      </c>
      <c r="AF20">
        <v>0</v>
      </c>
      <c r="AG20">
        <v>38.68</v>
      </c>
      <c r="AH20">
        <v>96.7</v>
      </c>
      <c r="AI20">
        <v>0</v>
      </c>
      <c r="AJ20">
        <v>19.34</v>
      </c>
      <c r="AK20">
        <v>22.76</v>
      </c>
      <c r="AL20">
        <v>145.05000000000001</v>
      </c>
      <c r="AM20">
        <v>0</v>
      </c>
      <c r="AN20">
        <v>0</v>
      </c>
      <c r="AO20">
        <v>0</v>
      </c>
      <c r="AP20">
        <v>0</v>
      </c>
      <c r="AQ20">
        <v>49.8</v>
      </c>
      <c r="AR20">
        <v>12.09</v>
      </c>
      <c r="AS20">
        <v>0</v>
      </c>
      <c r="AT20">
        <v>0</v>
      </c>
      <c r="AU20">
        <v>24.18</v>
      </c>
      <c r="AV20">
        <v>18.13</v>
      </c>
      <c r="AW20">
        <v>0</v>
      </c>
      <c r="AX20">
        <v>0</v>
      </c>
      <c r="AY20">
        <v>0</v>
      </c>
      <c r="AZ20">
        <v>14.5</v>
      </c>
      <c r="BA20">
        <v>14.5</v>
      </c>
      <c r="BB20">
        <v>18.920000000000002</v>
      </c>
      <c r="BC20">
        <v>0</v>
      </c>
      <c r="BD20">
        <v>29.01</v>
      </c>
      <c r="BE20">
        <v>0.53</v>
      </c>
      <c r="BF20">
        <v>0.97</v>
      </c>
      <c r="BG20">
        <v>0.93</v>
      </c>
      <c r="BH20">
        <v>3.87</v>
      </c>
      <c r="BI20">
        <v>0.59</v>
      </c>
      <c r="BJ20">
        <v>0</v>
      </c>
      <c r="BK20">
        <v>0</v>
      </c>
      <c r="BL20">
        <v>3.87</v>
      </c>
      <c r="BM20">
        <v>48.35</v>
      </c>
      <c r="BN20">
        <v>5.73</v>
      </c>
      <c r="BO20">
        <v>96.7</v>
      </c>
      <c r="BP20">
        <v>0.4</v>
      </c>
      <c r="BQ20">
        <v>0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567.43999999999983</v>
      </c>
      <c r="I21" s="88">
        <v>103.71</v>
      </c>
      <c r="J21" s="88">
        <v>151.37</v>
      </c>
      <c r="K21" s="88">
        <v>3.87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54.39</v>
      </c>
      <c r="AC21">
        <v>33.840000000000003</v>
      </c>
      <c r="AD21">
        <v>0</v>
      </c>
      <c r="AE21">
        <v>72.52</v>
      </c>
      <c r="AF21">
        <v>0</v>
      </c>
      <c r="AG21">
        <v>38.68</v>
      </c>
      <c r="AH21">
        <v>96.7</v>
      </c>
      <c r="AI21">
        <v>0</v>
      </c>
      <c r="AJ21">
        <v>19.34</v>
      </c>
      <c r="AK21">
        <v>22.65</v>
      </c>
      <c r="AL21">
        <v>145.05000000000001</v>
      </c>
      <c r="AM21">
        <v>0</v>
      </c>
      <c r="AN21">
        <v>0</v>
      </c>
      <c r="AO21">
        <v>0</v>
      </c>
      <c r="AP21">
        <v>0</v>
      </c>
      <c r="AQ21">
        <v>49.8</v>
      </c>
      <c r="AR21">
        <v>12.09</v>
      </c>
      <c r="AS21">
        <v>0</v>
      </c>
      <c r="AT21">
        <v>0</v>
      </c>
      <c r="AU21">
        <v>24.18</v>
      </c>
      <c r="AV21">
        <v>18.13</v>
      </c>
      <c r="AW21">
        <v>0</v>
      </c>
      <c r="AX21">
        <v>0</v>
      </c>
      <c r="AY21">
        <v>0</v>
      </c>
      <c r="AZ21">
        <v>14.5</v>
      </c>
      <c r="BA21">
        <v>14.5</v>
      </c>
      <c r="BB21">
        <v>19.52</v>
      </c>
      <c r="BC21">
        <v>0</v>
      </c>
      <c r="BD21">
        <v>29.01</v>
      </c>
      <c r="BE21">
        <v>0.53</v>
      </c>
      <c r="BF21">
        <v>0.97</v>
      </c>
      <c r="BG21">
        <v>0.93</v>
      </c>
      <c r="BH21">
        <v>3.87</v>
      </c>
      <c r="BI21">
        <v>0.59</v>
      </c>
      <c r="BJ21">
        <v>0</v>
      </c>
      <c r="BK21">
        <v>0</v>
      </c>
      <c r="BL21">
        <v>3.87</v>
      </c>
      <c r="BM21">
        <v>48.35</v>
      </c>
      <c r="BN21">
        <v>5.73</v>
      </c>
      <c r="BO21">
        <v>96.7</v>
      </c>
      <c r="BP21">
        <v>0.4</v>
      </c>
      <c r="BQ21">
        <v>0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567.14999999999986</v>
      </c>
      <c r="I22" s="88">
        <v>104.16</v>
      </c>
      <c r="J22" s="88">
        <v>151.37</v>
      </c>
      <c r="K22" s="88">
        <v>3.87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54.39</v>
      </c>
      <c r="AC22">
        <v>33.840000000000003</v>
      </c>
      <c r="AD22">
        <v>0</v>
      </c>
      <c r="AE22">
        <v>72.52</v>
      </c>
      <c r="AF22">
        <v>0</v>
      </c>
      <c r="AG22">
        <v>38.68</v>
      </c>
      <c r="AH22">
        <v>96.7</v>
      </c>
      <c r="AI22">
        <v>0</v>
      </c>
      <c r="AJ22">
        <v>19.34</v>
      </c>
      <c r="AK22">
        <v>22.36</v>
      </c>
      <c r="AL22">
        <v>145.05000000000001</v>
      </c>
      <c r="AM22">
        <v>0</v>
      </c>
      <c r="AN22">
        <v>0</v>
      </c>
      <c r="AO22">
        <v>0</v>
      </c>
      <c r="AP22">
        <v>0</v>
      </c>
      <c r="AQ22">
        <v>49.8</v>
      </c>
      <c r="AR22">
        <v>12.09</v>
      </c>
      <c r="AS22">
        <v>0</v>
      </c>
      <c r="AT22">
        <v>0</v>
      </c>
      <c r="AU22">
        <v>24.18</v>
      </c>
      <c r="AV22">
        <v>18.13</v>
      </c>
      <c r="AW22">
        <v>0</v>
      </c>
      <c r="AX22">
        <v>0</v>
      </c>
      <c r="AY22">
        <v>0</v>
      </c>
      <c r="AZ22">
        <v>14.5</v>
      </c>
      <c r="BA22">
        <v>14.5</v>
      </c>
      <c r="BB22">
        <v>19.97</v>
      </c>
      <c r="BC22">
        <v>0</v>
      </c>
      <c r="BD22">
        <v>29.01</v>
      </c>
      <c r="BE22">
        <v>0.53</v>
      </c>
      <c r="BF22">
        <v>0.97</v>
      </c>
      <c r="BG22">
        <v>0.93</v>
      </c>
      <c r="BH22">
        <v>3.87</v>
      </c>
      <c r="BI22">
        <v>0.59</v>
      </c>
      <c r="BJ22">
        <v>0</v>
      </c>
      <c r="BK22">
        <v>0</v>
      </c>
      <c r="BL22">
        <v>3.87</v>
      </c>
      <c r="BM22">
        <v>48.35</v>
      </c>
      <c r="BN22">
        <v>5.73</v>
      </c>
      <c r="BO22">
        <v>96.7</v>
      </c>
      <c r="BP22">
        <v>0.4</v>
      </c>
      <c r="BQ22">
        <v>0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567.46999999999991</v>
      </c>
      <c r="I23" s="88">
        <v>103.86</v>
      </c>
      <c r="J23" s="88">
        <v>151.37</v>
      </c>
      <c r="K23" s="88">
        <v>3.87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54.39</v>
      </c>
      <c r="AC23">
        <v>33.840000000000003</v>
      </c>
      <c r="AD23">
        <v>0</v>
      </c>
      <c r="AE23">
        <v>72.52</v>
      </c>
      <c r="AF23">
        <v>0</v>
      </c>
      <c r="AG23">
        <v>38.68</v>
      </c>
      <c r="AH23">
        <v>96.7</v>
      </c>
      <c r="AI23">
        <v>0</v>
      </c>
      <c r="AJ23">
        <v>19.34</v>
      </c>
      <c r="AK23">
        <v>22.68</v>
      </c>
      <c r="AL23">
        <v>145.05000000000001</v>
      </c>
      <c r="AM23">
        <v>0</v>
      </c>
      <c r="AN23">
        <v>0</v>
      </c>
      <c r="AO23">
        <v>0</v>
      </c>
      <c r="AP23">
        <v>0</v>
      </c>
      <c r="AQ23">
        <v>49.8</v>
      </c>
      <c r="AR23">
        <v>12.09</v>
      </c>
      <c r="AS23">
        <v>0</v>
      </c>
      <c r="AT23">
        <v>0</v>
      </c>
      <c r="AU23">
        <v>24.18</v>
      </c>
      <c r="AV23">
        <v>18.13</v>
      </c>
      <c r="AW23">
        <v>0</v>
      </c>
      <c r="AX23">
        <v>0</v>
      </c>
      <c r="AY23">
        <v>0</v>
      </c>
      <c r="AZ23">
        <v>14.5</v>
      </c>
      <c r="BA23">
        <v>14.5</v>
      </c>
      <c r="BB23">
        <v>19.670000000000002</v>
      </c>
      <c r="BC23">
        <v>0</v>
      </c>
      <c r="BD23">
        <v>29.01</v>
      </c>
      <c r="BE23">
        <v>0.53</v>
      </c>
      <c r="BF23">
        <v>0.97</v>
      </c>
      <c r="BG23">
        <v>0.93</v>
      </c>
      <c r="BH23">
        <v>3.87</v>
      </c>
      <c r="BI23">
        <v>0.59</v>
      </c>
      <c r="BJ23">
        <v>0</v>
      </c>
      <c r="BK23">
        <v>0</v>
      </c>
      <c r="BL23">
        <v>3.87</v>
      </c>
      <c r="BM23">
        <v>48.35</v>
      </c>
      <c r="BN23">
        <v>5.73</v>
      </c>
      <c r="BO23">
        <v>96.7</v>
      </c>
      <c r="BP23">
        <v>0.4</v>
      </c>
      <c r="BQ23">
        <v>0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566.49999999999989</v>
      </c>
      <c r="I24" s="88">
        <v>103.97</v>
      </c>
      <c r="J24" s="88">
        <v>151.37</v>
      </c>
      <c r="K24" s="88">
        <v>3.87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54.39</v>
      </c>
      <c r="AC24">
        <v>33.840000000000003</v>
      </c>
      <c r="AD24">
        <v>0</v>
      </c>
      <c r="AE24">
        <v>72.52</v>
      </c>
      <c r="AF24">
        <v>0</v>
      </c>
      <c r="AG24">
        <v>38.68</v>
      </c>
      <c r="AH24">
        <v>96.7</v>
      </c>
      <c r="AI24">
        <v>0</v>
      </c>
      <c r="AJ24">
        <v>19.34</v>
      </c>
      <c r="AK24">
        <v>21.71</v>
      </c>
      <c r="AL24">
        <v>145.05000000000001</v>
      </c>
      <c r="AM24">
        <v>0</v>
      </c>
      <c r="AN24">
        <v>0</v>
      </c>
      <c r="AO24">
        <v>0</v>
      </c>
      <c r="AP24">
        <v>0</v>
      </c>
      <c r="AQ24">
        <v>49.8</v>
      </c>
      <c r="AR24">
        <v>12.09</v>
      </c>
      <c r="AS24">
        <v>0</v>
      </c>
      <c r="AT24">
        <v>0</v>
      </c>
      <c r="AU24">
        <v>24.18</v>
      </c>
      <c r="AV24">
        <v>18.13</v>
      </c>
      <c r="AW24">
        <v>0</v>
      </c>
      <c r="AX24">
        <v>0</v>
      </c>
      <c r="AY24">
        <v>0</v>
      </c>
      <c r="AZ24">
        <v>14.5</v>
      </c>
      <c r="BA24">
        <v>14.5</v>
      </c>
      <c r="BB24">
        <v>19.78</v>
      </c>
      <c r="BC24">
        <v>0</v>
      </c>
      <c r="BD24">
        <v>29.01</v>
      </c>
      <c r="BE24">
        <v>0.53</v>
      </c>
      <c r="BF24">
        <v>0.97</v>
      </c>
      <c r="BG24">
        <v>0.93</v>
      </c>
      <c r="BH24">
        <v>3.87</v>
      </c>
      <c r="BI24">
        <v>0.59</v>
      </c>
      <c r="BJ24">
        <v>0</v>
      </c>
      <c r="BK24">
        <v>0</v>
      </c>
      <c r="BL24">
        <v>3.87</v>
      </c>
      <c r="BM24">
        <v>48.35</v>
      </c>
      <c r="BN24">
        <v>5.73</v>
      </c>
      <c r="BO24">
        <v>96.7</v>
      </c>
      <c r="BP24">
        <v>0.4</v>
      </c>
      <c r="BQ24">
        <v>0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566.17999999999984</v>
      </c>
      <c r="I25" s="88">
        <v>104.09</v>
      </c>
      <c r="J25" s="88">
        <v>151.37</v>
      </c>
      <c r="K25" s="88">
        <v>3.87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54.39</v>
      </c>
      <c r="AC25">
        <v>33.840000000000003</v>
      </c>
      <c r="AD25">
        <v>0</v>
      </c>
      <c r="AE25">
        <v>72.52</v>
      </c>
      <c r="AF25">
        <v>0</v>
      </c>
      <c r="AG25">
        <v>38.68</v>
      </c>
      <c r="AH25">
        <v>96.7</v>
      </c>
      <c r="AI25">
        <v>0</v>
      </c>
      <c r="AJ25">
        <v>19.34</v>
      </c>
      <c r="AK25">
        <v>21.39</v>
      </c>
      <c r="AL25">
        <v>145.05000000000001</v>
      </c>
      <c r="AM25">
        <v>0</v>
      </c>
      <c r="AN25">
        <v>0</v>
      </c>
      <c r="AO25">
        <v>0</v>
      </c>
      <c r="AP25">
        <v>0</v>
      </c>
      <c r="AQ25">
        <v>49.8</v>
      </c>
      <c r="AR25">
        <v>12.09</v>
      </c>
      <c r="AS25">
        <v>0</v>
      </c>
      <c r="AT25">
        <v>0</v>
      </c>
      <c r="AU25">
        <v>24.18</v>
      </c>
      <c r="AV25">
        <v>18.13</v>
      </c>
      <c r="AW25">
        <v>0</v>
      </c>
      <c r="AX25">
        <v>0</v>
      </c>
      <c r="AY25">
        <v>0</v>
      </c>
      <c r="AZ25">
        <v>14.5</v>
      </c>
      <c r="BA25">
        <v>14.5</v>
      </c>
      <c r="BB25">
        <v>19.899999999999999</v>
      </c>
      <c r="BC25">
        <v>0</v>
      </c>
      <c r="BD25">
        <v>29.01</v>
      </c>
      <c r="BE25">
        <v>0.53</v>
      </c>
      <c r="BF25">
        <v>0.97</v>
      </c>
      <c r="BG25">
        <v>0.93</v>
      </c>
      <c r="BH25">
        <v>3.87</v>
      </c>
      <c r="BI25">
        <v>0.59</v>
      </c>
      <c r="BJ25">
        <v>0</v>
      </c>
      <c r="BK25">
        <v>0</v>
      </c>
      <c r="BL25">
        <v>3.87</v>
      </c>
      <c r="BM25">
        <v>48.35</v>
      </c>
      <c r="BN25">
        <v>5.73</v>
      </c>
      <c r="BO25">
        <v>96.7</v>
      </c>
      <c r="BP25">
        <v>0.4</v>
      </c>
      <c r="BQ25">
        <v>0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565.7399999999999</v>
      </c>
      <c r="I26" s="88">
        <v>104.21</v>
      </c>
      <c r="J26" s="88">
        <v>151.37</v>
      </c>
      <c r="K26" s="88">
        <v>3.87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54.39</v>
      </c>
      <c r="AC26">
        <v>33.840000000000003</v>
      </c>
      <c r="AD26">
        <v>0</v>
      </c>
      <c r="AE26">
        <v>72.52</v>
      </c>
      <c r="AF26">
        <v>0</v>
      </c>
      <c r="AG26">
        <v>38.68</v>
      </c>
      <c r="AH26">
        <v>96.7</v>
      </c>
      <c r="AI26">
        <v>0</v>
      </c>
      <c r="AJ26">
        <v>19.34</v>
      </c>
      <c r="AK26">
        <v>20.95</v>
      </c>
      <c r="AL26">
        <v>145.05000000000001</v>
      </c>
      <c r="AM26">
        <v>0</v>
      </c>
      <c r="AN26">
        <v>0</v>
      </c>
      <c r="AO26">
        <v>0</v>
      </c>
      <c r="AP26">
        <v>0</v>
      </c>
      <c r="AQ26">
        <v>49.8</v>
      </c>
      <c r="AR26">
        <v>12.09</v>
      </c>
      <c r="AS26">
        <v>0</v>
      </c>
      <c r="AT26">
        <v>0</v>
      </c>
      <c r="AU26">
        <v>24.18</v>
      </c>
      <c r="AV26">
        <v>18.13</v>
      </c>
      <c r="AW26">
        <v>0</v>
      </c>
      <c r="AX26">
        <v>0</v>
      </c>
      <c r="AY26">
        <v>0</v>
      </c>
      <c r="AZ26">
        <v>14.5</v>
      </c>
      <c r="BA26">
        <v>14.5</v>
      </c>
      <c r="BB26">
        <v>20.02</v>
      </c>
      <c r="BC26">
        <v>0</v>
      </c>
      <c r="BD26">
        <v>29.01</v>
      </c>
      <c r="BE26">
        <v>0.53</v>
      </c>
      <c r="BF26">
        <v>0.97</v>
      </c>
      <c r="BG26">
        <v>0.93</v>
      </c>
      <c r="BH26">
        <v>3.87</v>
      </c>
      <c r="BI26">
        <v>0.59</v>
      </c>
      <c r="BJ26">
        <v>0</v>
      </c>
      <c r="BK26">
        <v>0</v>
      </c>
      <c r="BL26">
        <v>3.87</v>
      </c>
      <c r="BM26">
        <v>48.35</v>
      </c>
      <c r="BN26">
        <v>5.73</v>
      </c>
      <c r="BO26">
        <v>96.7</v>
      </c>
      <c r="BP26">
        <v>0.4</v>
      </c>
      <c r="BQ26">
        <v>0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436.97</v>
      </c>
      <c r="I27" s="88">
        <v>27.38</v>
      </c>
      <c r="J27" s="88">
        <v>151.29000000000002</v>
      </c>
      <c r="K27" s="88">
        <v>19.34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33.840000000000003</v>
      </c>
      <c r="AD27">
        <v>0</v>
      </c>
      <c r="AE27">
        <v>0</v>
      </c>
      <c r="AF27">
        <v>0</v>
      </c>
      <c r="AG27">
        <v>38.68</v>
      </c>
      <c r="AH27">
        <v>96.7</v>
      </c>
      <c r="AI27">
        <v>0</v>
      </c>
      <c r="AJ27">
        <v>19.34</v>
      </c>
      <c r="AK27">
        <v>20.83</v>
      </c>
      <c r="AL27">
        <v>145.05000000000001</v>
      </c>
      <c r="AM27">
        <v>0</v>
      </c>
      <c r="AN27">
        <v>0</v>
      </c>
      <c r="AO27">
        <v>0</v>
      </c>
      <c r="AP27">
        <v>0</v>
      </c>
      <c r="AQ27">
        <v>49.8</v>
      </c>
      <c r="AR27">
        <v>12.09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14.5</v>
      </c>
      <c r="BB27">
        <v>0</v>
      </c>
      <c r="BC27">
        <v>0</v>
      </c>
      <c r="BD27">
        <v>27.08</v>
      </c>
      <c r="BE27">
        <v>0.53</v>
      </c>
      <c r="BF27">
        <v>0.97</v>
      </c>
      <c r="BG27">
        <v>0.93</v>
      </c>
      <c r="BH27">
        <v>3.87</v>
      </c>
      <c r="BI27">
        <v>0.59</v>
      </c>
      <c r="BJ27">
        <v>0</v>
      </c>
      <c r="BK27">
        <v>19.34</v>
      </c>
      <c r="BL27">
        <v>0</v>
      </c>
      <c r="BM27">
        <v>48.35</v>
      </c>
      <c r="BN27">
        <v>5.65</v>
      </c>
      <c r="BO27">
        <v>96.7</v>
      </c>
      <c r="BP27">
        <v>0.59</v>
      </c>
      <c r="BQ27">
        <v>0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438.16999999999996</v>
      </c>
      <c r="I28" s="88">
        <v>27.98</v>
      </c>
      <c r="J28" s="88">
        <v>151.29000000000002</v>
      </c>
      <c r="K28" s="88">
        <v>19.34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33.840000000000003</v>
      </c>
      <c r="AD28">
        <v>0</v>
      </c>
      <c r="AE28">
        <v>0</v>
      </c>
      <c r="AF28">
        <v>0</v>
      </c>
      <c r="AG28">
        <v>38.68</v>
      </c>
      <c r="AH28">
        <v>96.7</v>
      </c>
      <c r="AI28">
        <v>0</v>
      </c>
      <c r="AJ28">
        <v>19.34</v>
      </c>
      <c r="AK28">
        <v>20.63</v>
      </c>
      <c r="AL28">
        <v>145.05000000000001</v>
      </c>
      <c r="AM28">
        <v>0</v>
      </c>
      <c r="AN28">
        <v>0</v>
      </c>
      <c r="AO28">
        <v>0</v>
      </c>
      <c r="AP28">
        <v>0</v>
      </c>
      <c r="AQ28">
        <v>49.8</v>
      </c>
      <c r="AR28">
        <v>12.09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14.5</v>
      </c>
      <c r="BB28">
        <v>0</v>
      </c>
      <c r="BC28">
        <v>0</v>
      </c>
      <c r="BD28">
        <v>27.08</v>
      </c>
      <c r="BE28">
        <v>0.53</v>
      </c>
      <c r="BF28">
        <v>0.97</v>
      </c>
      <c r="BG28">
        <v>0.93</v>
      </c>
      <c r="BH28">
        <v>3.87</v>
      </c>
      <c r="BI28">
        <v>0.59</v>
      </c>
      <c r="BJ28">
        <v>0</v>
      </c>
      <c r="BK28">
        <v>19.34</v>
      </c>
      <c r="BL28">
        <v>0</v>
      </c>
      <c r="BM28">
        <v>48.35</v>
      </c>
      <c r="BN28">
        <v>5.65</v>
      </c>
      <c r="BO28">
        <v>96.7</v>
      </c>
      <c r="BP28">
        <v>0.59</v>
      </c>
      <c r="BQ28">
        <v>1.4</v>
      </c>
      <c r="BR28">
        <v>0.6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438.12</v>
      </c>
      <c r="I29" s="88">
        <v>30.209999999999997</v>
      </c>
      <c r="J29" s="88">
        <v>151.29000000000002</v>
      </c>
      <c r="K29" s="88">
        <v>19.34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33.840000000000003</v>
      </c>
      <c r="AD29">
        <v>0</v>
      </c>
      <c r="AE29">
        <v>0</v>
      </c>
      <c r="AF29">
        <v>0</v>
      </c>
      <c r="AG29">
        <v>38.68</v>
      </c>
      <c r="AH29">
        <v>96.7</v>
      </c>
      <c r="AI29">
        <v>0</v>
      </c>
      <c r="AJ29">
        <v>19.34</v>
      </c>
      <c r="AK29">
        <v>19.88</v>
      </c>
      <c r="AL29">
        <v>145.05000000000001</v>
      </c>
      <c r="AM29">
        <v>0</v>
      </c>
      <c r="AN29">
        <v>0</v>
      </c>
      <c r="AO29">
        <v>0</v>
      </c>
      <c r="AP29">
        <v>0</v>
      </c>
      <c r="AQ29">
        <v>49.8</v>
      </c>
      <c r="AR29">
        <v>12.09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14.5</v>
      </c>
      <c r="BB29">
        <v>0</v>
      </c>
      <c r="BC29">
        <v>0</v>
      </c>
      <c r="BD29">
        <v>27.08</v>
      </c>
      <c r="BE29">
        <v>0.53</v>
      </c>
      <c r="BF29">
        <v>0.97</v>
      </c>
      <c r="BG29">
        <v>0.93</v>
      </c>
      <c r="BH29">
        <v>3.87</v>
      </c>
      <c r="BI29">
        <v>0.59</v>
      </c>
      <c r="BJ29">
        <v>0</v>
      </c>
      <c r="BK29">
        <v>19.34</v>
      </c>
      <c r="BL29">
        <v>0</v>
      </c>
      <c r="BM29">
        <v>48.35</v>
      </c>
      <c r="BN29">
        <v>5.65</v>
      </c>
      <c r="BO29">
        <v>96.7</v>
      </c>
      <c r="BP29">
        <v>0.59</v>
      </c>
      <c r="BQ29">
        <v>2.1</v>
      </c>
      <c r="BR29">
        <v>0.9</v>
      </c>
      <c r="BS29">
        <v>1.93</v>
      </c>
      <c r="BT29">
        <v>0</v>
      </c>
    </row>
    <row r="30" spans="1:72">
      <c r="A30" t="s">
        <v>270</v>
      </c>
      <c r="G30" t="s">
        <v>72</v>
      </c>
      <c r="H30" s="115">
        <v>438.18</v>
      </c>
      <c r="I30" s="88">
        <v>32.449999999999996</v>
      </c>
      <c r="J30" s="88">
        <v>151.29000000000002</v>
      </c>
      <c r="K30" s="88">
        <v>19.34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33.840000000000003</v>
      </c>
      <c r="AD30">
        <v>0</v>
      </c>
      <c r="AE30">
        <v>0</v>
      </c>
      <c r="AF30">
        <v>0</v>
      </c>
      <c r="AG30">
        <v>38.68</v>
      </c>
      <c r="AH30">
        <v>96.7</v>
      </c>
      <c r="AI30">
        <v>0</v>
      </c>
      <c r="AJ30">
        <v>19.34</v>
      </c>
      <c r="AK30">
        <v>19.239999999999998</v>
      </c>
      <c r="AL30">
        <v>145.05000000000001</v>
      </c>
      <c r="AM30">
        <v>0</v>
      </c>
      <c r="AN30">
        <v>0</v>
      </c>
      <c r="AO30">
        <v>0</v>
      </c>
      <c r="AP30">
        <v>0</v>
      </c>
      <c r="AQ30">
        <v>49.8</v>
      </c>
      <c r="AR30">
        <v>12.09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14.5</v>
      </c>
      <c r="BB30">
        <v>0</v>
      </c>
      <c r="BC30">
        <v>0</v>
      </c>
      <c r="BD30">
        <v>27.08</v>
      </c>
      <c r="BE30">
        <v>0.53</v>
      </c>
      <c r="BF30">
        <v>0.97</v>
      </c>
      <c r="BG30">
        <v>0.93</v>
      </c>
      <c r="BH30">
        <v>3.87</v>
      </c>
      <c r="BI30">
        <v>0.59</v>
      </c>
      <c r="BJ30">
        <v>0</v>
      </c>
      <c r="BK30">
        <v>19.34</v>
      </c>
      <c r="BL30">
        <v>0</v>
      </c>
      <c r="BM30">
        <v>48.35</v>
      </c>
      <c r="BN30">
        <v>5.65</v>
      </c>
      <c r="BO30">
        <v>96.7</v>
      </c>
      <c r="BP30">
        <v>0.59</v>
      </c>
      <c r="BQ30">
        <v>2.8</v>
      </c>
      <c r="BR30">
        <v>1.2</v>
      </c>
      <c r="BS30">
        <v>3.87</v>
      </c>
      <c r="BT30">
        <v>0</v>
      </c>
    </row>
    <row r="31" spans="1:72">
      <c r="A31" t="s">
        <v>280</v>
      </c>
      <c r="G31" t="s">
        <v>73</v>
      </c>
      <c r="H31" s="115">
        <v>438.07</v>
      </c>
      <c r="I31" s="88">
        <v>36.130000000000003</v>
      </c>
      <c r="J31" s="88">
        <v>151.29000000000002</v>
      </c>
      <c r="K31" s="88">
        <v>19.34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33.840000000000003</v>
      </c>
      <c r="AD31">
        <v>0</v>
      </c>
      <c r="AE31">
        <v>0</v>
      </c>
      <c r="AF31">
        <v>0</v>
      </c>
      <c r="AG31">
        <v>38.68</v>
      </c>
      <c r="AH31">
        <v>96.7</v>
      </c>
      <c r="AI31">
        <v>0</v>
      </c>
      <c r="AJ31">
        <v>19.34</v>
      </c>
      <c r="AK31">
        <v>17.73</v>
      </c>
      <c r="AL31">
        <v>145.05000000000001</v>
      </c>
      <c r="AM31">
        <v>0</v>
      </c>
      <c r="AN31">
        <v>0</v>
      </c>
      <c r="AO31">
        <v>0</v>
      </c>
      <c r="AP31">
        <v>0</v>
      </c>
      <c r="AQ31">
        <v>49.8</v>
      </c>
      <c r="AR31">
        <v>12.09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14.5</v>
      </c>
      <c r="BB31">
        <v>0</v>
      </c>
      <c r="BC31">
        <v>0</v>
      </c>
      <c r="BD31">
        <v>27.08</v>
      </c>
      <c r="BE31">
        <v>0.53</v>
      </c>
      <c r="BF31">
        <v>0.97</v>
      </c>
      <c r="BG31">
        <v>0.93</v>
      </c>
      <c r="BH31">
        <v>3.87</v>
      </c>
      <c r="BI31">
        <v>0.59</v>
      </c>
      <c r="BJ31">
        <v>0</v>
      </c>
      <c r="BK31">
        <v>19.34</v>
      </c>
      <c r="BL31">
        <v>0</v>
      </c>
      <c r="BM31">
        <v>48.35</v>
      </c>
      <c r="BN31">
        <v>5.65</v>
      </c>
      <c r="BO31">
        <v>96.7</v>
      </c>
      <c r="BP31">
        <v>0.59</v>
      </c>
      <c r="BQ31">
        <v>4.2</v>
      </c>
      <c r="BR31">
        <v>1.8</v>
      </c>
      <c r="BS31">
        <v>6.77</v>
      </c>
      <c r="BT31">
        <v>0</v>
      </c>
    </row>
    <row r="32" spans="1:72">
      <c r="A32" t="s">
        <v>281</v>
      </c>
      <c r="G32" t="s">
        <v>74</v>
      </c>
      <c r="H32" s="115">
        <v>438.72</v>
      </c>
      <c r="I32" s="88">
        <v>36.730000000000004</v>
      </c>
      <c r="J32" s="88">
        <v>151.29000000000002</v>
      </c>
      <c r="K32" s="88">
        <v>19.34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33.840000000000003</v>
      </c>
      <c r="AD32">
        <v>0</v>
      </c>
      <c r="AE32">
        <v>0</v>
      </c>
      <c r="AF32">
        <v>0</v>
      </c>
      <c r="AG32">
        <v>38.68</v>
      </c>
      <c r="AH32">
        <v>96.7</v>
      </c>
      <c r="AI32">
        <v>0</v>
      </c>
      <c r="AJ32">
        <v>19.34</v>
      </c>
      <c r="AK32">
        <v>16.98</v>
      </c>
      <c r="AL32">
        <v>145.05000000000001</v>
      </c>
      <c r="AM32">
        <v>0</v>
      </c>
      <c r="AN32">
        <v>0</v>
      </c>
      <c r="AO32">
        <v>0</v>
      </c>
      <c r="AP32">
        <v>0</v>
      </c>
      <c r="AQ32">
        <v>49.8</v>
      </c>
      <c r="AR32">
        <v>12.09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14.5</v>
      </c>
      <c r="BB32">
        <v>0</v>
      </c>
      <c r="BC32">
        <v>0</v>
      </c>
      <c r="BD32">
        <v>27.08</v>
      </c>
      <c r="BE32">
        <v>0.53</v>
      </c>
      <c r="BF32">
        <v>0.97</v>
      </c>
      <c r="BG32">
        <v>0.93</v>
      </c>
      <c r="BH32">
        <v>3.87</v>
      </c>
      <c r="BI32">
        <v>0.59</v>
      </c>
      <c r="BJ32">
        <v>0</v>
      </c>
      <c r="BK32">
        <v>19.34</v>
      </c>
      <c r="BL32">
        <v>0</v>
      </c>
      <c r="BM32">
        <v>48.35</v>
      </c>
      <c r="BN32">
        <v>5.65</v>
      </c>
      <c r="BO32">
        <v>96.7</v>
      </c>
      <c r="BP32">
        <v>0.59</v>
      </c>
      <c r="BQ32">
        <v>5.6</v>
      </c>
      <c r="BR32">
        <v>2.4</v>
      </c>
      <c r="BS32">
        <v>6.77</v>
      </c>
      <c r="BT32">
        <v>0</v>
      </c>
    </row>
    <row r="33" spans="1:72">
      <c r="A33" t="s">
        <v>282</v>
      </c>
      <c r="G33" t="s">
        <v>75</v>
      </c>
      <c r="H33" s="115">
        <v>440.69</v>
      </c>
      <c r="I33" s="88">
        <v>40.53</v>
      </c>
      <c r="J33" s="88">
        <v>151.29000000000002</v>
      </c>
      <c r="K33" s="88">
        <v>19.34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33.840000000000003</v>
      </c>
      <c r="AD33">
        <v>0</v>
      </c>
      <c r="AE33">
        <v>0</v>
      </c>
      <c r="AF33">
        <v>0</v>
      </c>
      <c r="AG33">
        <v>38.68</v>
      </c>
      <c r="AH33">
        <v>96.7</v>
      </c>
      <c r="AI33">
        <v>0</v>
      </c>
      <c r="AJ33">
        <v>19.34</v>
      </c>
      <c r="AK33">
        <v>16.850000000000001</v>
      </c>
      <c r="AL33">
        <v>145.05000000000001</v>
      </c>
      <c r="AM33">
        <v>0</v>
      </c>
      <c r="AN33">
        <v>0</v>
      </c>
      <c r="AO33">
        <v>0</v>
      </c>
      <c r="AP33">
        <v>0</v>
      </c>
      <c r="AQ33">
        <v>49.8</v>
      </c>
      <c r="AR33">
        <v>12.09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14.5</v>
      </c>
      <c r="BB33">
        <v>0</v>
      </c>
      <c r="BC33">
        <v>0</v>
      </c>
      <c r="BD33">
        <v>27.08</v>
      </c>
      <c r="BE33">
        <v>0.53</v>
      </c>
      <c r="BF33">
        <v>0.97</v>
      </c>
      <c r="BG33">
        <v>0.93</v>
      </c>
      <c r="BH33">
        <v>3.87</v>
      </c>
      <c r="BI33">
        <v>0.59</v>
      </c>
      <c r="BJ33">
        <v>0</v>
      </c>
      <c r="BK33">
        <v>19.34</v>
      </c>
      <c r="BL33">
        <v>0</v>
      </c>
      <c r="BM33">
        <v>48.35</v>
      </c>
      <c r="BN33">
        <v>5.65</v>
      </c>
      <c r="BO33">
        <v>96.7</v>
      </c>
      <c r="BP33">
        <v>0.59</v>
      </c>
      <c r="BQ33">
        <v>7.7</v>
      </c>
      <c r="BR33">
        <v>3.3</v>
      </c>
      <c r="BS33">
        <v>9.67</v>
      </c>
      <c r="BT33">
        <v>0</v>
      </c>
    </row>
    <row r="34" spans="1:72">
      <c r="A34" t="s">
        <v>283</v>
      </c>
      <c r="G34" t="s">
        <v>76</v>
      </c>
      <c r="H34" s="115">
        <v>442.85</v>
      </c>
      <c r="I34" s="88">
        <v>43.660000000000004</v>
      </c>
      <c r="J34" s="88">
        <v>151.29000000000002</v>
      </c>
      <c r="K34" s="88">
        <v>19.34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33.840000000000003</v>
      </c>
      <c r="AD34">
        <v>0</v>
      </c>
      <c r="AE34">
        <v>0</v>
      </c>
      <c r="AF34">
        <v>0</v>
      </c>
      <c r="AG34">
        <v>38.68</v>
      </c>
      <c r="AH34">
        <v>96.7</v>
      </c>
      <c r="AI34">
        <v>0</v>
      </c>
      <c r="AJ34">
        <v>19.34</v>
      </c>
      <c r="AK34">
        <v>16.21</v>
      </c>
      <c r="AL34">
        <v>145.05000000000001</v>
      </c>
      <c r="AM34">
        <v>0</v>
      </c>
      <c r="AN34">
        <v>0</v>
      </c>
      <c r="AO34">
        <v>0</v>
      </c>
      <c r="AP34">
        <v>0</v>
      </c>
      <c r="AQ34">
        <v>49.8</v>
      </c>
      <c r="AR34">
        <v>12.09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14.5</v>
      </c>
      <c r="BB34">
        <v>0</v>
      </c>
      <c r="BC34">
        <v>0</v>
      </c>
      <c r="BD34">
        <v>27.08</v>
      </c>
      <c r="BE34">
        <v>0.53</v>
      </c>
      <c r="BF34">
        <v>0.97</v>
      </c>
      <c r="BG34">
        <v>0.93</v>
      </c>
      <c r="BH34">
        <v>3.87</v>
      </c>
      <c r="BI34">
        <v>0.59</v>
      </c>
      <c r="BJ34">
        <v>0</v>
      </c>
      <c r="BK34">
        <v>19.34</v>
      </c>
      <c r="BL34">
        <v>0</v>
      </c>
      <c r="BM34">
        <v>48.35</v>
      </c>
      <c r="BN34">
        <v>5.65</v>
      </c>
      <c r="BO34">
        <v>96.7</v>
      </c>
      <c r="BP34">
        <v>0.59</v>
      </c>
      <c r="BQ34">
        <v>10.5</v>
      </c>
      <c r="BR34">
        <v>4.5</v>
      </c>
      <c r="BS34">
        <v>11.6</v>
      </c>
      <c r="BT34">
        <v>0</v>
      </c>
    </row>
    <row r="35" spans="1:72">
      <c r="A35" t="s">
        <v>298</v>
      </c>
      <c r="G35" t="s">
        <v>77</v>
      </c>
      <c r="H35" s="115">
        <v>444.46000000000004</v>
      </c>
      <c r="I35" s="88">
        <v>46.5</v>
      </c>
      <c r="J35" s="88">
        <v>151.29000000000002</v>
      </c>
      <c r="K35" s="88">
        <v>19.34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33.840000000000003</v>
      </c>
      <c r="AD35">
        <v>0</v>
      </c>
      <c r="AE35">
        <v>0</v>
      </c>
      <c r="AF35">
        <v>0</v>
      </c>
      <c r="AG35">
        <v>38.68</v>
      </c>
      <c r="AH35">
        <v>96.7</v>
      </c>
      <c r="AI35">
        <v>0</v>
      </c>
      <c r="AJ35">
        <v>19.34</v>
      </c>
      <c r="AK35">
        <v>15.59</v>
      </c>
      <c r="AL35">
        <v>145.05000000000001</v>
      </c>
      <c r="AM35">
        <v>0</v>
      </c>
      <c r="AN35">
        <v>0</v>
      </c>
      <c r="AO35">
        <v>0</v>
      </c>
      <c r="AP35">
        <v>0</v>
      </c>
      <c r="AQ35">
        <v>49.8</v>
      </c>
      <c r="AR35">
        <v>12.09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14.5</v>
      </c>
      <c r="BB35">
        <v>0</v>
      </c>
      <c r="BC35">
        <v>0</v>
      </c>
      <c r="BD35">
        <v>27.08</v>
      </c>
      <c r="BE35">
        <v>0.53</v>
      </c>
      <c r="BF35">
        <v>0.97</v>
      </c>
      <c r="BG35">
        <v>0.97</v>
      </c>
      <c r="BH35">
        <v>3.87</v>
      </c>
      <c r="BI35">
        <v>0.59</v>
      </c>
      <c r="BJ35">
        <v>0</v>
      </c>
      <c r="BK35">
        <v>19.34</v>
      </c>
      <c r="BL35">
        <v>0</v>
      </c>
      <c r="BM35">
        <v>48.35</v>
      </c>
      <c r="BN35">
        <v>5.65</v>
      </c>
      <c r="BO35">
        <v>96.7</v>
      </c>
      <c r="BP35">
        <v>0.59</v>
      </c>
      <c r="BQ35">
        <v>12.6</v>
      </c>
      <c r="BR35">
        <v>5.4</v>
      </c>
      <c r="BS35">
        <v>13.54</v>
      </c>
      <c r="BT35">
        <v>0</v>
      </c>
    </row>
    <row r="36" spans="1:72">
      <c r="A36" t="s">
        <v>331</v>
      </c>
      <c r="G36" t="s">
        <v>78</v>
      </c>
      <c r="H36" s="115">
        <v>446.60999999999996</v>
      </c>
      <c r="I36" s="88">
        <v>49.63</v>
      </c>
      <c r="J36" s="88">
        <v>151.29000000000002</v>
      </c>
      <c r="K36" s="88">
        <v>25.14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33.840000000000003</v>
      </c>
      <c r="AD36">
        <v>0</v>
      </c>
      <c r="AE36">
        <v>0</v>
      </c>
      <c r="AF36">
        <v>0</v>
      </c>
      <c r="AG36">
        <v>38.68</v>
      </c>
      <c r="AH36">
        <v>96.7</v>
      </c>
      <c r="AI36">
        <v>0</v>
      </c>
      <c r="AJ36">
        <v>19.34</v>
      </c>
      <c r="AK36">
        <v>14.94</v>
      </c>
      <c r="AL36">
        <v>145.05000000000001</v>
      </c>
      <c r="AM36">
        <v>0</v>
      </c>
      <c r="AN36">
        <v>0</v>
      </c>
      <c r="AO36">
        <v>0</v>
      </c>
      <c r="AP36">
        <v>0</v>
      </c>
      <c r="AQ36">
        <v>49.8</v>
      </c>
      <c r="AR36">
        <v>12.09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14.5</v>
      </c>
      <c r="BB36">
        <v>0</v>
      </c>
      <c r="BC36">
        <v>0</v>
      </c>
      <c r="BD36">
        <v>27.08</v>
      </c>
      <c r="BE36">
        <v>0.53</v>
      </c>
      <c r="BF36">
        <v>0.97</v>
      </c>
      <c r="BG36">
        <v>0.97</v>
      </c>
      <c r="BH36">
        <v>3.87</v>
      </c>
      <c r="BI36">
        <v>0.59</v>
      </c>
      <c r="BJ36">
        <v>0</v>
      </c>
      <c r="BK36">
        <v>19.34</v>
      </c>
      <c r="BL36">
        <v>0</v>
      </c>
      <c r="BM36">
        <v>48.35</v>
      </c>
      <c r="BN36">
        <v>5.65</v>
      </c>
      <c r="BO36">
        <v>96.7</v>
      </c>
      <c r="BP36">
        <v>0.59</v>
      </c>
      <c r="BQ36">
        <v>15.4</v>
      </c>
      <c r="BR36">
        <v>6.6</v>
      </c>
      <c r="BS36">
        <v>15.47</v>
      </c>
      <c r="BT36">
        <v>5.8</v>
      </c>
    </row>
    <row r="37" spans="1:72">
      <c r="A37" t="s">
        <v>332</v>
      </c>
      <c r="G37" t="s">
        <v>79</v>
      </c>
      <c r="H37" s="115">
        <v>448.74</v>
      </c>
      <c r="I37" s="88">
        <v>51.8</v>
      </c>
      <c r="J37" s="88">
        <v>151.29000000000002</v>
      </c>
      <c r="K37" s="88">
        <v>40.61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33.840000000000003</v>
      </c>
      <c r="AD37">
        <v>0</v>
      </c>
      <c r="AE37">
        <v>0</v>
      </c>
      <c r="AF37">
        <v>0</v>
      </c>
      <c r="AG37">
        <v>38.68</v>
      </c>
      <c r="AH37">
        <v>96.7</v>
      </c>
      <c r="AI37">
        <v>0</v>
      </c>
      <c r="AJ37">
        <v>19.34</v>
      </c>
      <c r="AK37">
        <v>14.27</v>
      </c>
      <c r="AL37">
        <v>145.05000000000001</v>
      </c>
      <c r="AM37">
        <v>0</v>
      </c>
      <c r="AN37">
        <v>0</v>
      </c>
      <c r="AO37">
        <v>0</v>
      </c>
      <c r="AP37">
        <v>0</v>
      </c>
      <c r="AQ37">
        <v>49.8</v>
      </c>
      <c r="AR37">
        <v>12.09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14.5</v>
      </c>
      <c r="BB37">
        <v>0</v>
      </c>
      <c r="BC37">
        <v>0</v>
      </c>
      <c r="BD37">
        <v>27.08</v>
      </c>
      <c r="BE37">
        <v>0.53</v>
      </c>
      <c r="BF37">
        <v>0.97</v>
      </c>
      <c r="BG37">
        <v>0.97</v>
      </c>
      <c r="BH37">
        <v>3.87</v>
      </c>
      <c r="BI37">
        <v>0.59</v>
      </c>
      <c r="BJ37">
        <v>0</v>
      </c>
      <c r="BK37">
        <v>19.34</v>
      </c>
      <c r="BL37">
        <v>0</v>
      </c>
      <c r="BM37">
        <v>48.35</v>
      </c>
      <c r="BN37">
        <v>5.65</v>
      </c>
      <c r="BO37">
        <v>96.7</v>
      </c>
      <c r="BP37">
        <v>0.59</v>
      </c>
      <c r="BQ37">
        <v>18.2</v>
      </c>
      <c r="BR37">
        <v>7.8</v>
      </c>
      <c r="BS37">
        <v>16.440000000000001</v>
      </c>
      <c r="BT37">
        <v>21.27</v>
      </c>
    </row>
    <row r="38" spans="1:72">
      <c r="A38" t="s">
        <v>333</v>
      </c>
      <c r="G38" t="s">
        <v>80</v>
      </c>
      <c r="H38" s="115">
        <v>449.61000000000007</v>
      </c>
      <c r="I38" s="88">
        <v>53.370000000000005</v>
      </c>
      <c r="J38" s="88">
        <v>151.29000000000002</v>
      </c>
      <c r="K38" s="88">
        <v>55.120000000000005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33.840000000000003</v>
      </c>
      <c r="AD38">
        <v>0</v>
      </c>
      <c r="AE38">
        <v>0</v>
      </c>
      <c r="AF38">
        <v>0</v>
      </c>
      <c r="AG38">
        <v>38.68</v>
      </c>
      <c r="AH38">
        <v>96.7</v>
      </c>
      <c r="AI38">
        <v>0</v>
      </c>
      <c r="AJ38">
        <v>19.34</v>
      </c>
      <c r="AK38">
        <v>13.74</v>
      </c>
      <c r="AL38">
        <v>145.05000000000001</v>
      </c>
      <c r="AM38">
        <v>0</v>
      </c>
      <c r="AN38">
        <v>0</v>
      </c>
      <c r="AO38">
        <v>0</v>
      </c>
      <c r="AP38">
        <v>0</v>
      </c>
      <c r="AQ38">
        <v>49.8</v>
      </c>
      <c r="AR38">
        <v>12.09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14.5</v>
      </c>
      <c r="BB38">
        <v>0</v>
      </c>
      <c r="BC38">
        <v>0</v>
      </c>
      <c r="BD38">
        <v>27.08</v>
      </c>
      <c r="BE38">
        <v>0.53</v>
      </c>
      <c r="BF38">
        <v>0.97</v>
      </c>
      <c r="BG38">
        <v>0.97</v>
      </c>
      <c r="BH38">
        <v>3.87</v>
      </c>
      <c r="BI38">
        <v>0.59</v>
      </c>
      <c r="BJ38">
        <v>0</v>
      </c>
      <c r="BK38">
        <v>19.34</v>
      </c>
      <c r="BL38">
        <v>0</v>
      </c>
      <c r="BM38">
        <v>48.35</v>
      </c>
      <c r="BN38">
        <v>5.65</v>
      </c>
      <c r="BO38">
        <v>96.7</v>
      </c>
      <c r="BP38">
        <v>0.59</v>
      </c>
      <c r="BQ38">
        <v>19.600000000000001</v>
      </c>
      <c r="BR38">
        <v>8.4</v>
      </c>
      <c r="BS38">
        <v>17.41</v>
      </c>
      <c r="BT38">
        <v>35.78</v>
      </c>
    </row>
    <row r="39" spans="1:72">
      <c r="A39" t="s">
        <v>334</v>
      </c>
      <c r="G39" t="s">
        <v>81</v>
      </c>
      <c r="H39" s="115">
        <v>450.65000000000003</v>
      </c>
      <c r="I39" s="88">
        <v>54.930000000000007</v>
      </c>
      <c r="J39" s="88">
        <v>151.19</v>
      </c>
      <c r="K39" s="88">
        <v>69.62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33.840000000000003</v>
      </c>
      <c r="AD39">
        <v>0</v>
      </c>
      <c r="AE39">
        <v>0</v>
      </c>
      <c r="AF39">
        <v>0</v>
      </c>
      <c r="AG39">
        <v>38.68</v>
      </c>
      <c r="AH39">
        <v>96.7</v>
      </c>
      <c r="AI39">
        <v>0</v>
      </c>
      <c r="AJ39">
        <v>19.34</v>
      </c>
      <c r="AK39">
        <v>13.33</v>
      </c>
      <c r="AL39">
        <v>145.05000000000001</v>
      </c>
      <c r="AM39">
        <v>0</v>
      </c>
      <c r="AN39">
        <v>0</v>
      </c>
      <c r="AO39">
        <v>0</v>
      </c>
      <c r="AP39">
        <v>0</v>
      </c>
      <c r="AQ39">
        <v>49.8</v>
      </c>
      <c r="AR39">
        <v>12.09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14.5</v>
      </c>
      <c r="BB39">
        <v>0</v>
      </c>
      <c r="BC39">
        <v>0</v>
      </c>
      <c r="BD39">
        <v>27.08</v>
      </c>
      <c r="BE39">
        <v>0.57999999999999996</v>
      </c>
      <c r="BF39">
        <v>0.97</v>
      </c>
      <c r="BG39">
        <v>0.97</v>
      </c>
      <c r="BH39">
        <v>3.87</v>
      </c>
      <c r="BI39">
        <v>0.59</v>
      </c>
      <c r="BJ39">
        <v>0</v>
      </c>
      <c r="BK39">
        <v>19.34</v>
      </c>
      <c r="BL39">
        <v>0</v>
      </c>
      <c r="BM39">
        <v>48.35</v>
      </c>
      <c r="BN39">
        <v>5.55</v>
      </c>
      <c r="BO39">
        <v>96.7</v>
      </c>
      <c r="BP39">
        <v>0.59</v>
      </c>
      <c r="BQ39">
        <v>21</v>
      </c>
      <c r="BR39">
        <v>9</v>
      </c>
      <c r="BS39">
        <v>18.37</v>
      </c>
      <c r="BT39">
        <v>50.28</v>
      </c>
    </row>
    <row r="40" spans="1:72">
      <c r="A40" t="s">
        <v>355</v>
      </c>
      <c r="G40" t="s">
        <v>82</v>
      </c>
      <c r="H40" s="115">
        <v>453.31</v>
      </c>
      <c r="I40" s="88">
        <v>56.13000000000001</v>
      </c>
      <c r="J40" s="88">
        <v>151.19</v>
      </c>
      <c r="K40" s="88">
        <v>84.13000000000001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33.840000000000003</v>
      </c>
      <c r="AD40">
        <v>0</v>
      </c>
      <c r="AE40">
        <v>0</v>
      </c>
      <c r="AF40">
        <v>0</v>
      </c>
      <c r="AG40">
        <v>38.68</v>
      </c>
      <c r="AH40">
        <v>96.7</v>
      </c>
      <c r="AI40">
        <v>0</v>
      </c>
      <c r="AJ40">
        <v>19.34</v>
      </c>
      <c r="AK40">
        <v>13.19</v>
      </c>
      <c r="AL40">
        <v>145.05000000000001</v>
      </c>
      <c r="AM40">
        <v>0</v>
      </c>
      <c r="AN40">
        <v>0</v>
      </c>
      <c r="AO40">
        <v>0</v>
      </c>
      <c r="AP40">
        <v>0</v>
      </c>
      <c r="AQ40">
        <v>49.8</v>
      </c>
      <c r="AR40">
        <v>12.09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14.5</v>
      </c>
      <c r="BB40">
        <v>0</v>
      </c>
      <c r="BC40">
        <v>0</v>
      </c>
      <c r="BD40">
        <v>27.08</v>
      </c>
      <c r="BE40">
        <v>0.57999999999999996</v>
      </c>
      <c r="BF40">
        <v>0.97</v>
      </c>
      <c r="BG40">
        <v>0.97</v>
      </c>
      <c r="BH40">
        <v>3.87</v>
      </c>
      <c r="BI40">
        <v>0.59</v>
      </c>
      <c r="BJ40">
        <v>0</v>
      </c>
      <c r="BK40">
        <v>19.34</v>
      </c>
      <c r="BL40">
        <v>0</v>
      </c>
      <c r="BM40">
        <v>48.35</v>
      </c>
      <c r="BN40">
        <v>5.55</v>
      </c>
      <c r="BO40">
        <v>96.7</v>
      </c>
      <c r="BP40">
        <v>0.59</v>
      </c>
      <c r="BQ40">
        <v>23.8</v>
      </c>
      <c r="BR40">
        <v>10.199999999999999</v>
      </c>
      <c r="BS40">
        <v>18.37</v>
      </c>
      <c r="BT40">
        <v>64.790000000000006</v>
      </c>
    </row>
    <row r="41" spans="1:72">
      <c r="A41" t="s">
        <v>356</v>
      </c>
      <c r="G41" t="s">
        <v>83</v>
      </c>
      <c r="H41" s="115">
        <v>454.99</v>
      </c>
      <c r="I41" s="88">
        <v>57.03</v>
      </c>
      <c r="J41" s="88">
        <v>151.19</v>
      </c>
      <c r="K41" s="88">
        <v>96.7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33.840000000000003</v>
      </c>
      <c r="AD41">
        <v>0</v>
      </c>
      <c r="AE41">
        <v>0</v>
      </c>
      <c r="AF41">
        <v>0</v>
      </c>
      <c r="AG41">
        <v>38.68</v>
      </c>
      <c r="AH41">
        <v>96.7</v>
      </c>
      <c r="AI41">
        <v>0</v>
      </c>
      <c r="AJ41">
        <v>19.34</v>
      </c>
      <c r="AK41">
        <v>12.77</v>
      </c>
      <c r="AL41">
        <v>145.05000000000001</v>
      </c>
      <c r="AM41">
        <v>0</v>
      </c>
      <c r="AN41">
        <v>0</v>
      </c>
      <c r="AO41">
        <v>0</v>
      </c>
      <c r="AP41">
        <v>0</v>
      </c>
      <c r="AQ41">
        <v>49.8</v>
      </c>
      <c r="AR41">
        <v>12.09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14.5</v>
      </c>
      <c r="BB41">
        <v>0</v>
      </c>
      <c r="BC41">
        <v>0</v>
      </c>
      <c r="BD41">
        <v>27.08</v>
      </c>
      <c r="BE41">
        <v>0.57999999999999996</v>
      </c>
      <c r="BF41">
        <v>0.97</v>
      </c>
      <c r="BG41">
        <v>0.97</v>
      </c>
      <c r="BH41">
        <v>3.87</v>
      </c>
      <c r="BI41">
        <v>0.59</v>
      </c>
      <c r="BJ41">
        <v>0</v>
      </c>
      <c r="BK41">
        <v>19.34</v>
      </c>
      <c r="BL41">
        <v>0</v>
      </c>
      <c r="BM41">
        <v>48.35</v>
      </c>
      <c r="BN41">
        <v>5.55</v>
      </c>
      <c r="BO41">
        <v>96.7</v>
      </c>
      <c r="BP41">
        <v>0.59</v>
      </c>
      <c r="BQ41">
        <v>25.9</v>
      </c>
      <c r="BR41">
        <v>11.1</v>
      </c>
      <c r="BS41">
        <v>18.37</v>
      </c>
      <c r="BT41">
        <v>77.36</v>
      </c>
    </row>
    <row r="42" spans="1:72">
      <c r="A42" t="s">
        <v>357</v>
      </c>
      <c r="G42" t="s">
        <v>84</v>
      </c>
      <c r="H42" s="115">
        <v>457.06</v>
      </c>
      <c r="I42" s="88">
        <v>58.230000000000004</v>
      </c>
      <c r="J42" s="88">
        <v>151.19</v>
      </c>
      <c r="K42" s="88">
        <v>106.37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33.840000000000003</v>
      </c>
      <c r="AD42">
        <v>0</v>
      </c>
      <c r="AE42">
        <v>0</v>
      </c>
      <c r="AF42">
        <v>0</v>
      </c>
      <c r="AG42">
        <v>38.68</v>
      </c>
      <c r="AH42">
        <v>96.7</v>
      </c>
      <c r="AI42">
        <v>0</v>
      </c>
      <c r="AJ42">
        <v>19.34</v>
      </c>
      <c r="AK42">
        <v>12.04</v>
      </c>
      <c r="AL42">
        <v>145.05000000000001</v>
      </c>
      <c r="AM42">
        <v>0</v>
      </c>
      <c r="AN42">
        <v>0</v>
      </c>
      <c r="AO42">
        <v>0</v>
      </c>
      <c r="AP42">
        <v>0</v>
      </c>
      <c r="AQ42">
        <v>49.8</v>
      </c>
      <c r="AR42">
        <v>12.09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14.5</v>
      </c>
      <c r="BB42">
        <v>0</v>
      </c>
      <c r="BC42">
        <v>0</v>
      </c>
      <c r="BD42">
        <v>27.08</v>
      </c>
      <c r="BE42">
        <v>0.57999999999999996</v>
      </c>
      <c r="BF42">
        <v>0.97</v>
      </c>
      <c r="BG42">
        <v>0.97</v>
      </c>
      <c r="BH42">
        <v>3.87</v>
      </c>
      <c r="BI42">
        <v>0.59</v>
      </c>
      <c r="BJ42">
        <v>0</v>
      </c>
      <c r="BK42">
        <v>19.34</v>
      </c>
      <c r="BL42">
        <v>0</v>
      </c>
      <c r="BM42">
        <v>48.35</v>
      </c>
      <c r="BN42">
        <v>5.55</v>
      </c>
      <c r="BO42">
        <v>96.7</v>
      </c>
      <c r="BP42">
        <v>0.59</v>
      </c>
      <c r="BQ42">
        <v>28.7</v>
      </c>
      <c r="BR42">
        <v>12.3</v>
      </c>
      <c r="BS42">
        <v>18.37</v>
      </c>
      <c r="BT42">
        <v>87.03</v>
      </c>
    </row>
    <row r="43" spans="1:72">
      <c r="A43" t="s">
        <v>363</v>
      </c>
      <c r="G43" t="s">
        <v>85</v>
      </c>
      <c r="H43" s="115">
        <v>457.33000000000004</v>
      </c>
      <c r="I43" s="88">
        <v>59.13000000000001</v>
      </c>
      <c r="J43" s="88">
        <v>151.19</v>
      </c>
      <c r="K43" s="88">
        <v>115.08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33.840000000000003</v>
      </c>
      <c r="AD43">
        <v>0</v>
      </c>
      <c r="AE43">
        <v>0</v>
      </c>
      <c r="AF43">
        <v>0</v>
      </c>
      <c r="AG43">
        <v>38.68</v>
      </c>
      <c r="AH43">
        <v>96.7</v>
      </c>
      <c r="AI43">
        <v>0</v>
      </c>
      <c r="AJ43">
        <v>19.34</v>
      </c>
      <c r="AK43">
        <v>10.210000000000001</v>
      </c>
      <c r="AL43">
        <v>145.05000000000001</v>
      </c>
      <c r="AM43">
        <v>0</v>
      </c>
      <c r="AN43">
        <v>0</v>
      </c>
      <c r="AO43">
        <v>0</v>
      </c>
      <c r="AP43">
        <v>0</v>
      </c>
      <c r="AQ43">
        <v>49.8</v>
      </c>
      <c r="AR43">
        <v>12.09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14.5</v>
      </c>
      <c r="BB43">
        <v>0</v>
      </c>
      <c r="BC43">
        <v>0</v>
      </c>
      <c r="BD43">
        <v>27.08</v>
      </c>
      <c r="BE43">
        <v>0.57999999999999996</v>
      </c>
      <c r="BF43">
        <v>0.97</v>
      </c>
      <c r="BG43">
        <v>0.97</v>
      </c>
      <c r="BH43">
        <v>3.87</v>
      </c>
      <c r="BI43">
        <v>0.59</v>
      </c>
      <c r="BJ43">
        <v>0.97</v>
      </c>
      <c r="BK43">
        <v>19.34</v>
      </c>
      <c r="BL43">
        <v>0</v>
      </c>
      <c r="BM43">
        <v>48.35</v>
      </c>
      <c r="BN43">
        <v>5.55</v>
      </c>
      <c r="BO43">
        <v>96.7</v>
      </c>
      <c r="BP43">
        <v>0.59</v>
      </c>
      <c r="BQ43">
        <v>30.8</v>
      </c>
      <c r="BR43">
        <v>13.2</v>
      </c>
      <c r="BS43">
        <v>18.37</v>
      </c>
      <c r="BT43">
        <v>94.77</v>
      </c>
    </row>
    <row r="44" spans="1:72">
      <c r="A44" t="s">
        <v>367</v>
      </c>
      <c r="G44" t="s">
        <v>86</v>
      </c>
      <c r="H44" s="115">
        <v>460.23</v>
      </c>
      <c r="I44" s="88">
        <v>60.33</v>
      </c>
      <c r="J44" s="88">
        <v>151.19</v>
      </c>
      <c r="K44" s="88">
        <v>119.91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33.840000000000003</v>
      </c>
      <c r="AD44">
        <v>0</v>
      </c>
      <c r="AE44">
        <v>0</v>
      </c>
      <c r="AF44">
        <v>0</v>
      </c>
      <c r="AG44">
        <v>38.68</v>
      </c>
      <c r="AH44">
        <v>96.7</v>
      </c>
      <c r="AI44">
        <v>0</v>
      </c>
      <c r="AJ44">
        <v>19.34</v>
      </c>
      <c r="AK44">
        <v>10.31</v>
      </c>
      <c r="AL44">
        <v>145.05000000000001</v>
      </c>
      <c r="AM44">
        <v>0</v>
      </c>
      <c r="AN44">
        <v>0</v>
      </c>
      <c r="AO44">
        <v>0</v>
      </c>
      <c r="AP44">
        <v>0</v>
      </c>
      <c r="AQ44">
        <v>49.8</v>
      </c>
      <c r="AR44">
        <v>12.09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14.5</v>
      </c>
      <c r="BB44">
        <v>0</v>
      </c>
      <c r="BC44">
        <v>0</v>
      </c>
      <c r="BD44">
        <v>27.08</v>
      </c>
      <c r="BE44">
        <v>0.57999999999999996</v>
      </c>
      <c r="BF44">
        <v>0.97</v>
      </c>
      <c r="BG44">
        <v>0.97</v>
      </c>
      <c r="BH44">
        <v>3.87</v>
      </c>
      <c r="BI44">
        <v>0.59</v>
      </c>
      <c r="BJ44">
        <v>0.97</v>
      </c>
      <c r="BK44">
        <v>19.34</v>
      </c>
      <c r="BL44">
        <v>0</v>
      </c>
      <c r="BM44">
        <v>48.35</v>
      </c>
      <c r="BN44">
        <v>5.55</v>
      </c>
      <c r="BO44">
        <v>96.7</v>
      </c>
      <c r="BP44">
        <v>0.59</v>
      </c>
      <c r="BQ44">
        <v>33.6</v>
      </c>
      <c r="BR44">
        <v>14.4</v>
      </c>
      <c r="BS44">
        <v>18.37</v>
      </c>
      <c r="BT44">
        <v>99.6</v>
      </c>
    </row>
    <row r="45" spans="1:72">
      <c r="A45" t="s">
        <v>390</v>
      </c>
      <c r="G45" t="s">
        <v>87</v>
      </c>
      <c r="H45" s="115">
        <v>459.04</v>
      </c>
      <c r="I45" s="88">
        <v>59.730000000000004</v>
      </c>
      <c r="J45" s="88">
        <v>151.19</v>
      </c>
      <c r="K45" s="88">
        <v>124.75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33.840000000000003</v>
      </c>
      <c r="AD45">
        <v>0</v>
      </c>
      <c r="AE45">
        <v>0</v>
      </c>
      <c r="AF45">
        <v>0</v>
      </c>
      <c r="AG45">
        <v>38.68</v>
      </c>
      <c r="AH45">
        <v>96.7</v>
      </c>
      <c r="AI45">
        <v>0</v>
      </c>
      <c r="AJ45">
        <v>19.34</v>
      </c>
      <c r="AK45">
        <v>10.52</v>
      </c>
      <c r="AL45">
        <v>145.05000000000001</v>
      </c>
      <c r="AM45">
        <v>0</v>
      </c>
      <c r="AN45">
        <v>0</v>
      </c>
      <c r="AO45">
        <v>0</v>
      </c>
      <c r="AP45">
        <v>0</v>
      </c>
      <c r="AQ45">
        <v>49.8</v>
      </c>
      <c r="AR45">
        <v>12.09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14.5</v>
      </c>
      <c r="BB45">
        <v>0</v>
      </c>
      <c r="BC45">
        <v>0</v>
      </c>
      <c r="BD45">
        <v>27.08</v>
      </c>
      <c r="BE45">
        <v>0.57999999999999996</v>
      </c>
      <c r="BF45">
        <v>0.97</v>
      </c>
      <c r="BG45">
        <v>0.97</v>
      </c>
      <c r="BH45">
        <v>3.87</v>
      </c>
      <c r="BI45">
        <v>0.59</v>
      </c>
      <c r="BJ45">
        <v>0.97</v>
      </c>
      <c r="BK45">
        <v>19.34</v>
      </c>
      <c r="BL45">
        <v>0</v>
      </c>
      <c r="BM45">
        <v>48.35</v>
      </c>
      <c r="BN45">
        <v>5.55</v>
      </c>
      <c r="BO45">
        <v>96.7</v>
      </c>
      <c r="BP45">
        <v>0.59</v>
      </c>
      <c r="BQ45">
        <v>32.200000000000003</v>
      </c>
      <c r="BR45">
        <v>13.8</v>
      </c>
      <c r="BS45">
        <v>18.37</v>
      </c>
      <c r="BT45">
        <v>104.44</v>
      </c>
    </row>
    <row r="46" spans="1:72">
      <c r="A46" t="s">
        <v>391</v>
      </c>
      <c r="G46" t="s">
        <v>88</v>
      </c>
      <c r="H46" s="115">
        <v>460.56000000000006</v>
      </c>
      <c r="I46" s="88">
        <v>60.33</v>
      </c>
      <c r="J46" s="88">
        <v>151.19</v>
      </c>
      <c r="K46" s="88">
        <v>127.65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33.840000000000003</v>
      </c>
      <c r="AD46">
        <v>0</v>
      </c>
      <c r="AE46">
        <v>0</v>
      </c>
      <c r="AF46">
        <v>0</v>
      </c>
      <c r="AG46">
        <v>38.68</v>
      </c>
      <c r="AH46">
        <v>96.7</v>
      </c>
      <c r="AI46">
        <v>0</v>
      </c>
      <c r="AJ46">
        <v>19.34</v>
      </c>
      <c r="AK46">
        <v>10.64</v>
      </c>
      <c r="AL46">
        <v>145.05000000000001</v>
      </c>
      <c r="AM46">
        <v>0</v>
      </c>
      <c r="AN46">
        <v>0</v>
      </c>
      <c r="AO46">
        <v>0</v>
      </c>
      <c r="AP46">
        <v>0</v>
      </c>
      <c r="AQ46">
        <v>49.8</v>
      </c>
      <c r="AR46">
        <v>12.09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14.5</v>
      </c>
      <c r="BB46">
        <v>0</v>
      </c>
      <c r="BC46">
        <v>0</v>
      </c>
      <c r="BD46">
        <v>27.08</v>
      </c>
      <c r="BE46">
        <v>0.57999999999999996</v>
      </c>
      <c r="BF46">
        <v>0.97</v>
      </c>
      <c r="BG46">
        <v>0.97</v>
      </c>
      <c r="BH46">
        <v>3.87</v>
      </c>
      <c r="BI46">
        <v>0.59</v>
      </c>
      <c r="BJ46">
        <v>0.97</v>
      </c>
      <c r="BK46">
        <v>19.34</v>
      </c>
      <c r="BL46">
        <v>0</v>
      </c>
      <c r="BM46">
        <v>48.35</v>
      </c>
      <c r="BN46">
        <v>5.55</v>
      </c>
      <c r="BO46">
        <v>96.7</v>
      </c>
      <c r="BP46">
        <v>0.59</v>
      </c>
      <c r="BQ46">
        <v>33.6</v>
      </c>
      <c r="BR46">
        <v>14.4</v>
      </c>
      <c r="BS46">
        <v>18.37</v>
      </c>
      <c r="BT46">
        <v>107.34</v>
      </c>
    </row>
    <row r="47" spans="1:72">
      <c r="A47" t="s">
        <v>395</v>
      </c>
      <c r="G47" t="s">
        <v>89</v>
      </c>
      <c r="H47" s="115">
        <v>469.04000000000008</v>
      </c>
      <c r="I47" s="88">
        <v>60.930000000000007</v>
      </c>
      <c r="J47" s="88">
        <v>151.10000000000002</v>
      </c>
      <c r="K47" s="88">
        <v>133.44999999999999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33.840000000000003</v>
      </c>
      <c r="AD47">
        <v>0</v>
      </c>
      <c r="AE47">
        <v>0</v>
      </c>
      <c r="AF47">
        <v>0</v>
      </c>
      <c r="AG47">
        <v>38.68</v>
      </c>
      <c r="AH47">
        <v>96.7</v>
      </c>
      <c r="AI47">
        <v>0</v>
      </c>
      <c r="AJ47">
        <v>19.34</v>
      </c>
      <c r="AK47">
        <v>10.96</v>
      </c>
      <c r="AL47">
        <v>145.05000000000001</v>
      </c>
      <c r="AM47">
        <v>0</v>
      </c>
      <c r="AN47">
        <v>0</v>
      </c>
      <c r="AO47">
        <v>0</v>
      </c>
      <c r="AP47">
        <v>0</v>
      </c>
      <c r="AQ47">
        <v>49.8</v>
      </c>
      <c r="AR47">
        <v>12.09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14.5</v>
      </c>
      <c r="BB47">
        <v>0</v>
      </c>
      <c r="BC47">
        <v>0</v>
      </c>
      <c r="BD47">
        <v>33.840000000000003</v>
      </c>
      <c r="BE47">
        <v>0.57999999999999996</v>
      </c>
      <c r="BF47">
        <v>0.97</v>
      </c>
      <c r="BG47">
        <v>0.97</v>
      </c>
      <c r="BH47">
        <v>3.87</v>
      </c>
      <c r="BI47">
        <v>0.59</v>
      </c>
      <c r="BJ47">
        <v>0.97</v>
      </c>
      <c r="BK47">
        <v>19.34</v>
      </c>
      <c r="BL47">
        <v>0</v>
      </c>
      <c r="BM47">
        <v>48.35</v>
      </c>
      <c r="BN47">
        <v>5.46</v>
      </c>
      <c r="BO47">
        <v>96.7</v>
      </c>
      <c r="BP47">
        <v>0.59</v>
      </c>
      <c r="BQ47">
        <v>35</v>
      </c>
      <c r="BR47">
        <v>15</v>
      </c>
      <c r="BS47">
        <v>18.37</v>
      </c>
      <c r="BT47">
        <v>113.14</v>
      </c>
    </row>
    <row r="48" spans="1:72">
      <c r="A48" t="s">
        <v>399</v>
      </c>
      <c r="G48" t="s">
        <v>90</v>
      </c>
      <c r="H48" s="115">
        <v>469.47</v>
      </c>
      <c r="I48" s="88">
        <v>60.930000000000007</v>
      </c>
      <c r="J48" s="88">
        <v>151.10000000000002</v>
      </c>
      <c r="K48" s="88">
        <v>135.38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33.840000000000003</v>
      </c>
      <c r="AD48">
        <v>0</v>
      </c>
      <c r="AE48">
        <v>0</v>
      </c>
      <c r="AF48">
        <v>0</v>
      </c>
      <c r="AG48">
        <v>38.68</v>
      </c>
      <c r="AH48">
        <v>96.7</v>
      </c>
      <c r="AI48">
        <v>0</v>
      </c>
      <c r="AJ48">
        <v>19.34</v>
      </c>
      <c r="AK48">
        <v>11.39</v>
      </c>
      <c r="AL48">
        <v>145.05000000000001</v>
      </c>
      <c r="AM48">
        <v>0</v>
      </c>
      <c r="AN48">
        <v>0</v>
      </c>
      <c r="AO48">
        <v>0</v>
      </c>
      <c r="AP48">
        <v>0</v>
      </c>
      <c r="AQ48">
        <v>49.8</v>
      </c>
      <c r="AR48">
        <v>12.09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14.5</v>
      </c>
      <c r="BB48">
        <v>0</v>
      </c>
      <c r="BC48">
        <v>0</v>
      </c>
      <c r="BD48">
        <v>33.840000000000003</v>
      </c>
      <c r="BE48">
        <v>0.57999999999999996</v>
      </c>
      <c r="BF48">
        <v>0.97</v>
      </c>
      <c r="BG48">
        <v>0.97</v>
      </c>
      <c r="BH48">
        <v>3.87</v>
      </c>
      <c r="BI48">
        <v>0.59</v>
      </c>
      <c r="BJ48">
        <v>0.97</v>
      </c>
      <c r="BK48">
        <v>19.34</v>
      </c>
      <c r="BL48">
        <v>0</v>
      </c>
      <c r="BM48">
        <v>48.35</v>
      </c>
      <c r="BN48">
        <v>5.46</v>
      </c>
      <c r="BO48">
        <v>96.7</v>
      </c>
      <c r="BP48">
        <v>0.59</v>
      </c>
      <c r="BQ48">
        <v>35</v>
      </c>
      <c r="BR48">
        <v>15</v>
      </c>
      <c r="BS48">
        <v>18.37</v>
      </c>
      <c r="BT48">
        <v>115.07</v>
      </c>
    </row>
    <row r="49" spans="1:72">
      <c r="A49" t="s">
        <v>400</v>
      </c>
      <c r="G49" t="s">
        <v>91</v>
      </c>
      <c r="H49" s="115">
        <v>470.01</v>
      </c>
      <c r="I49" s="88">
        <v>60.930000000000007</v>
      </c>
      <c r="J49" s="88">
        <v>151.10000000000002</v>
      </c>
      <c r="K49" s="88">
        <v>136.35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33.840000000000003</v>
      </c>
      <c r="AD49">
        <v>0</v>
      </c>
      <c r="AE49">
        <v>0</v>
      </c>
      <c r="AF49">
        <v>0</v>
      </c>
      <c r="AG49">
        <v>38.68</v>
      </c>
      <c r="AH49">
        <v>96.7</v>
      </c>
      <c r="AI49">
        <v>0</v>
      </c>
      <c r="AJ49">
        <v>19.34</v>
      </c>
      <c r="AK49">
        <v>11.93</v>
      </c>
      <c r="AL49">
        <v>145.05000000000001</v>
      </c>
      <c r="AM49">
        <v>0</v>
      </c>
      <c r="AN49">
        <v>0</v>
      </c>
      <c r="AO49">
        <v>0</v>
      </c>
      <c r="AP49">
        <v>0</v>
      </c>
      <c r="AQ49">
        <v>49.8</v>
      </c>
      <c r="AR49">
        <v>12.09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14.5</v>
      </c>
      <c r="BB49">
        <v>0</v>
      </c>
      <c r="BC49">
        <v>0</v>
      </c>
      <c r="BD49">
        <v>33.840000000000003</v>
      </c>
      <c r="BE49">
        <v>0.57999999999999996</v>
      </c>
      <c r="BF49">
        <v>0.97</v>
      </c>
      <c r="BG49">
        <v>0.97</v>
      </c>
      <c r="BH49">
        <v>3.87</v>
      </c>
      <c r="BI49">
        <v>0.59</v>
      </c>
      <c r="BJ49">
        <v>0.97</v>
      </c>
      <c r="BK49">
        <v>19.34</v>
      </c>
      <c r="BL49">
        <v>0</v>
      </c>
      <c r="BM49">
        <v>48.35</v>
      </c>
      <c r="BN49">
        <v>5.46</v>
      </c>
      <c r="BO49">
        <v>96.7</v>
      </c>
      <c r="BP49">
        <v>0.59</v>
      </c>
      <c r="BQ49">
        <v>35</v>
      </c>
      <c r="BR49">
        <v>15</v>
      </c>
      <c r="BS49">
        <v>18.37</v>
      </c>
      <c r="BT49">
        <v>116.04</v>
      </c>
    </row>
    <row r="50" spans="1:72">
      <c r="A50" t="s">
        <v>401</v>
      </c>
      <c r="G50" t="s">
        <v>92</v>
      </c>
      <c r="H50" s="115">
        <v>471.22999999999996</v>
      </c>
      <c r="I50" s="88">
        <v>61.230000000000004</v>
      </c>
      <c r="J50" s="88">
        <v>151.10000000000002</v>
      </c>
      <c r="K50" s="88">
        <v>137.32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33.840000000000003</v>
      </c>
      <c r="AD50">
        <v>0</v>
      </c>
      <c r="AE50">
        <v>0</v>
      </c>
      <c r="AF50">
        <v>0</v>
      </c>
      <c r="AG50">
        <v>38.68</v>
      </c>
      <c r="AH50">
        <v>96.7</v>
      </c>
      <c r="AI50">
        <v>0</v>
      </c>
      <c r="AJ50">
        <v>19.34</v>
      </c>
      <c r="AK50">
        <v>12.45</v>
      </c>
      <c r="AL50">
        <v>145.05000000000001</v>
      </c>
      <c r="AM50">
        <v>0</v>
      </c>
      <c r="AN50">
        <v>0</v>
      </c>
      <c r="AO50">
        <v>0</v>
      </c>
      <c r="AP50">
        <v>0</v>
      </c>
      <c r="AQ50">
        <v>49.8</v>
      </c>
      <c r="AR50">
        <v>12.09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14.5</v>
      </c>
      <c r="BB50">
        <v>0</v>
      </c>
      <c r="BC50">
        <v>0</v>
      </c>
      <c r="BD50">
        <v>33.840000000000003</v>
      </c>
      <c r="BE50">
        <v>0.57999999999999996</v>
      </c>
      <c r="BF50">
        <v>0.97</v>
      </c>
      <c r="BG50">
        <v>0.97</v>
      </c>
      <c r="BH50">
        <v>3.87</v>
      </c>
      <c r="BI50">
        <v>0.59</v>
      </c>
      <c r="BJ50">
        <v>0.97</v>
      </c>
      <c r="BK50">
        <v>19.34</v>
      </c>
      <c r="BL50">
        <v>0</v>
      </c>
      <c r="BM50">
        <v>48.35</v>
      </c>
      <c r="BN50">
        <v>5.46</v>
      </c>
      <c r="BO50">
        <v>96.7</v>
      </c>
      <c r="BP50">
        <v>0.59</v>
      </c>
      <c r="BQ50">
        <v>35.700000000000003</v>
      </c>
      <c r="BR50">
        <v>15.3</v>
      </c>
      <c r="BS50">
        <v>18.37</v>
      </c>
      <c r="BT50">
        <v>117.01</v>
      </c>
    </row>
    <row r="51" spans="1:72">
      <c r="A51" t="s">
        <v>403</v>
      </c>
      <c r="G51" t="s">
        <v>93</v>
      </c>
      <c r="H51" s="115">
        <v>470.74000000000007</v>
      </c>
      <c r="I51" s="88">
        <v>62.2</v>
      </c>
      <c r="J51" s="88">
        <v>151.10000000000002</v>
      </c>
      <c r="K51" s="88">
        <v>139.25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33.840000000000003</v>
      </c>
      <c r="AD51">
        <v>0</v>
      </c>
      <c r="AE51">
        <v>0</v>
      </c>
      <c r="AF51">
        <v>0</v>
      </c>
      <c r="AG51">
        <v>38.68</v>
      </c>
      <c r="AH51">
        <v>96.7</v>
      </c>
      <c r="AI51">
        <v>0</v>
      </c>
      <c r="AJ51">
        <v>19.34</v>
      </c>
      <c r="AK51">
        <v>11.96</v>
      </c>
      <c r="AL51">
        <v>145.05000000000001</v>
      </c>
      <c r="AM51">
        <v>0</v>
      </c>
      <c r="AN51">
        <v>0</v>
      </c>
      <c r="AO51">
        <v>0</v>
      </c>
      <c r="AP51">
        <v>0</v>
      </c>
      <c r="AQ51">
        <v>49.8</v>
      </c>
      <c r="AR51">
        <v>12.09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14.5</v>
      </c>
      <c r="BB51">
        <v>0</v>
      </c>
      <c r="BC51">
        <v>0</v>
      </c>
      <c r="BD51">
        <v>33.840000000000003</v>
      </c>
      <c r="BE51">
        <v>0.57999999999999996</v>
      </c>
      <c r="BF51">
        <v>0.97</v>
      </c>
      <c r="BG51">
        <v>0.97</v>
      </c>
      <c r="BH51">
        <v>3.87</v>
      </c>
      <c r="BI51">
        <v>0.59</v>
      </c>
      <c r="BJ51">
        <v>0.97</v>
      </c>
      <c r="BK51">
        <v>19.34</v>
      </c>
      <c r="BL51">
        <v>0</v>
      </c>
      <c r="BM51">
        <v>48.35</v>
      </c>
      <c r="BN51">
        <v>5.46</v>
      </c>
      <c r="BO51">
        <v>96.7</v>
      </c>
      <c r="BP51">
        <v>0.59</v>
      </c>
      <c r="BQ51">
        <v>35.700000000000003</v>
      </c>
      <c r="BR51">
        <v>15.3</v>
      </c>
      <c r="BS51">
        <v>19.34</v>
      </c>
      <c r="BT51">
        <v>118.94</v>
      </c>
    </row>
    <row r="52" spans="1:72">
      <c r="A52" t="s">
        <v>404</v>
      </c>
      <c r="G52" t="s">
        <v>94</v>
      </c>
      <c r="H52" s="115">
        <v>471.03000000000003</v>
      </c>
      <c r="I52" s="88">
        <v>62.2</v>
      </c>
      <c r="J52" s="88">
        <v>151.10000000000002</v>
      </c>
      <c r="K52" s="88">
        <v>139.25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33.840000000000003</v>
      </c>
      <c r="AD52">
        <v>0</v>
      </c>
      <c r="AE52">
        <v>0</v>
      </c>
      <c r="AF52">
        <v>0</v>
      </c>
      <c r="AG52">
        <v>38.68</v>
      </c>
      <c r="AH52">
        <v>96.7</v>
      </c>
      <c r="AI52">
        <v>0</v>
      </c>
      <c r="AJ52">
        <v>19.34</v>
      </c>
      <c r="AK52">
        <v>12.25</v>
      </c>
      <c r="AL52">
        <v>145.05000000000001</v>
      </c>
      <c r="AM52">
        <v>0</v>
      </c>
      <c r="AN52">
        <v>0</v>
      </c>
      <c r="AO52">
        <v>0</v>
      </c>
      <c r="AP52">
        <v>0</v>
      </c>
      <c r="AQ52">
        <v>49.8</v>
      </c>
      <c r="AR52">
        <v>12.09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14.5</v>
      </c>
      <c r="BB52">
        <v>0</v>
      </c>
      <c r="BC52">
        <v>0</v>
      </c>
      <c r="BD52">
        <v>33.840000000000003</v>
      </c>
      <c r="BE52">
        <v>0.57999999999999996</v>
      </c>
      <c r="BF52">
        <v>0.97</v>
      </c>
      <c r="BG52">
        <v>0.97</v>
      </c>
      <c r="BH52">
        <v>3.87</v>
      </c>
      <c r="BI52">
        <v>0.59</v>
      </c>
      <c r="BJ52">
        <v>0.97</v>
      </c>
      <c r="BK52">
        <v>19.34</v>
      </c>
      <c r="BL52">
        <v>3.87</v>
      </c>
      <c r="BM52">
        <v>48.35</v>
      </c>
      <c r="BN52">
        <v>5.46</v>
      </c>
      <c r="BO52">
        <v>96.7</v>
      </c>
      <c r="BP52">
        <v>0.59</v>
      </c>
      <c r="BQ52">
        <v>35.700000000000003</v>
      </c>
      <c r="BR52">
        <v>15.3</v>
      </c>
      <c r="BS52">
        <v>19.34</v>
      </c>
      <c r="BT52">
        <v>115.07</v>
      </c>
    </row>
    <row r="53" spans="1:72">
      <c r="G53" t="s">
        <v>95</v>
      </c>
      <c r="H53" s="115">
        <v>471.31</v>
      </c>
      <c r="I53" s="88">
        <v>62.2</v>
      </c>
      <c r="J53" s="88">
        <v>151.10000000000002</v>
      </c>
      <c r="K53" s="88">
        <v>140.22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33.840000000000003</v>
      </c>
      <c r="AD53">
        <v>0</v>
      </c>
      <c r="AE53">
        <v>0</v>
      </c>
      <c r="AF53">
        <v>0</v>
      </c>
      <c r="AG53">
        <v>38.68</v>
      </c>
      <c r="AH53">
        <v>96.7</v>
      </c>
      <c r="AI53">
        <v>0</v>
      </c>
      <c r="AJ53">
        <v>19.34</v>
      </c>
      <c r="AK53">
        <v>12.53</v>
      </c>
      <c r="AL53">
        <v>145.05000000000001</v>
      </c>
      <c r="AM53">
        <v>0</v>
      </c>
      <c r="AN53">
        <v>0</v>
      </c>
      <c r="AO53">
        <v>0</v>
      </c>
      <c r="AP53">
        <v>0</v>
      </c>
      <c r="AQ53">
        <v>49.8</v>
      </c>
      <c r="AR53">
        <v>12.09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14.5</v>
      </c>
      <c r="BB53">
        <v>0</v>
      </c>
      <c r="BC53">
        <v>0</v>
      </c>
      <c r="BD53">
        <v>33.840000000000003</v>
      </c>
      <c r="BE53">
        <v>0.57999999999999996</v>
      </c>
      <c r="BF53">
        <v>0.97</v>
      </c>
      <c r="BG53">
        <v>0.97</v>
      </c>
      <c r="BH53">
        <v>3.87</v>
      </c>
      <c r="BI53">
        <v>0.59</v>
      </c>
      <c r="BJ53">
        <v>0.97</v>
      </c>
      <c r="BK53">
        <v>19.34</v>
      </c>
      <c r="BL53">
        <v>3.87</v>
      </c>
      <c r="BM53">
        <v>48.35</v>
      </c>
      <c r="BN53">
        <v>5.46</v>
      </c>
      <c r="BO53">
        <v>96.7</v>
      </c>
      <c r="BP53">
        <v>0.59</v>
      </c>
      <c r="BQ53">
        <v>35.700000000000003</v>
      </c>
      <c r="BR53">
        <v>15.3</v>
      </c>
      <c r="BS53">
        <v>19.34</v>
      </c>
      <c r="BT53">
        <v>116.04</v>
      </c>
    </row>
    <row r="54" spans="1:72">
      <c r="G54" t="s">
        <v>96</v>
      </c>
      <c r="H54" s="115">
        <v>470.74</v>
      </c>
      <c r="I54" s="88">
        <v>61.900000000000006</v>
      </c>
      <c r="J54" s="88">
        <v>151.10000000000002</v>
      </c>
      <c r="K54" s="88">
        <v>144.09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33.840000000000003</v>
      </c>
      <c r="AD54">
        <v>0</v>
      </c>
      <c r="AE54">
        <v>0</v>
      </c>
      <c r="AF54">
        <v>0</v>
      </c>
      <c r="AG54">
        <v>38.68</v>
      </c>
      <c r="AH54">
        <v>96.7</v>
      </c>
      <c r="AI54">
        <v>0</v>
      </c>
      <c r="AJ54">
        <v>19.34</v>
      </c>
      <c r="AK54">
        <v>12.66</v>
      </c>
      <c r="AL54">
        <v>145.05000000000001</v>
      </c>
      <c r="AM54">
        <v>0</v>
      </c>
      <c r="AN54">
        <v>0</v>
      </c>
      <c r="AO54">
        <v>0</v>
      </c>
      <c r="AP54">
        <v>0</v>
      </c>
      <c r="AQ54">
        <v>49.8</v>
      </c>
      <c r="AR54">
        <v>12.09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14.5</v>
      </c>
      <c r="BB54">
        <v>0</v>
      </c>
      <c r="BC54">
        <v>0</v>
      </c>
      <c r="BD54">
        <v>33.840000000000003</v>
      </c>
      <c r="BE54">
        <v>0.57999999999999996</v>
      </c>
      <c r="BF54">
        <v>0.97</v>
      </c>
      <c r="BG54">
        <v>0.97</v>
      </c>
      <c r="BH54">
        <v>3.87</v>
      </c>
      <c r="BI54">
        <v>0.59</v>
      </c>
      <c r="BJ54">
        <v>0.97</v>
      </c>
      <c r="BK54">
        <v>19.34</v>
      </c>
      <c r="BL54">
        <v>3.87</v>
      </c>
      <c r="BM54">
        <v>48.35</v>
      </c>
      <c r="BN54">
        <v>5.46</v>
      </c>
      <c r="BO54">
        <v>96.7</v>
      </c>
      <c r="BP54">
        <v>0.59</v>
      </c>
      <c r="BQ54">
        <v>35</v>
      </c>
      <c r="BR54">
        <v>15</v>
      </c>
      <c r="BS54">
        <v>19.34</v>
      </c>
      <c r="BT54">
        <v>119.91</v>
      </c>
    </row>
    <row r="55" spans="1:72">
      <c r="G55" t="s">
        <v>97</v>
      </c>
      <c r="H55" s="115">
        <v>471.17000000000007</v>
      </c>
      <c r="I55" s="88">
        <v>61.900000000000006</v>
      </c>
      <c r="J55" s="88">
        <v>151.01</v>
      </c>
      <c r="K55" s="88">
        <v>144.09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33.840000000000003</v>
      </c>
      <c r="AD55">
        <v>0</v>
      </c>
      <c r="AE55">
        <v>0</v>
      </c>
      <c r="AF55">
        <v>0</v>
      </c>
      <c r="AG55">
        <v>38.68</v>
      </c>
      <c r="AH55">
        <v>96.7</v>
      </c>
      <c r="AI55">
        <v>0</v>
      </c>
      <c r="AJ55">
        <v>19.34</v>
      </c>
      <c r="AK55">
        <v>13.09</v>
      </c>
      <c r="AL55">
        <v>145.05000000000001</v>
      </c>
      <c r="AM55">
        <v>0</v>
      </c>
      <c r="AN55">
        <v>0</v>
      </c>
      <c r="AO55">
        <v>0</v>
      </c>
      <c r="AP55">
        <v>0</v>
      </c>
      <c r="AQ55">
        <v>49.8</v>
      </c>
      <c r="AR55">
        <v>12.09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14.5</v>
      </c>
      <c r="BB55">
        <v>0</v>
      </c>
      <c r="BC55">
        <v>0</v>
      </c>
      <c r="BD55">
        <v>33.840000000000003</v>
      </c>
      <c r="BE55">
        <v>0.57999999999999996</v>
      </c>
      <c r="BF55">
        <v>0.97</v>
      </c>
      <c r="BG55">
        <v>0.97</v>
      </c>
      <c r="BH55">
        <v>3.87</v>
      </c>
      <c r="BI55">
        <v>0.59</v>
      </c>
      <c r="BJ55">
        <v>0.97</v>
      </c>
      <c r="BK55">
        <v>19.34</v>
      </c>
      <c r="BL55">
        <v>0</v>
      </c>
      <c r="BM55">
        <v>48.35</v>
      </c>
      <c r="BN55">
        <v>5.37</v>
      </c>
      <c r="BO55">
        <v>96.7</v>
      </c>
      <c r="BP55">
        <v>0.59</v>
      </c>
      <c r="BQ55">
        <v>35</v>
      </c>
      <c r="BR55">
        <v>15</v>
      </c>
      <c r="BS55">
        <v>19.34</v>
      </c>
      <c r="BT55">
        <v>123.78</v>
      </c>
    </row>
    <row r="56" spans="1:72">
      <c r="G56" t="s">
        <v>98</v>
      </c>
      <c r="H56" s="115">
        <v>471.25</v>
      </c>
      <c r="I56" s="88">
        <v>60.930000000000007</v>
      </c>
      <c r="J56" s="88">
        <v>151.01</v>
      </c>
      <c r="K56" s="88">
        <v>143.12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33.840000000000003</v>
      </c>
      <c r="AD56">
        <v>0</v>
      </c>
      <c r="AE56">
        <v>0</v>
      </c>
      <c r="AF56">
        <v>0</v>
      </c>
      <c r="AG56">
        <v>38.68</v>
      </c>
      <c r="AH56">
        <v>96.7</v>
      </c>
      <c r="AI56">
        <v>0</v>
      </c>
      <c r="AJ56">
        <v>19.34</v>
      </c>
      <c r="AK56">
        <v>13.17</v>
      </c>
      <c r="AL56">
        <v>145.05000000000001</v>
      </c>
      <c r="AM56">
        <v>0</v>
      </c>
      <c r="AN56">
        <v>0</v>
      </c>
      <c r="AO56">
        <v>0</v>
      </c>
      <c r="AP56">
        <v>0</v>
      </c>
      <c r="AQ56">
        <v>49.8</v>
      </c>
      <c r="AR56">
        <v>12.09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14.5</v>
      </c>
      <c r="BB56">
        <v>0</v>
      </c>
      <c r="BC56">
        <v>0</v>
      </c>
      <c r="BD56">
        <v>33.840000000000003</v>
      </c>
      <c r="BE56">
        <v>0.57999999999999996</v>
      </c>
      <c r="BF56">
        <v>0.97</v>
      </c>
      <c r="BG56">
        <v>0.97</v>
      </c>
      <c r="BH56">
        <v>3.87</v>
      </c>
      <c r="BI56">
        <v>0.59</v>
      </c>
      <c r="BJ56">
        <v>0.97</v>
      </c>
      <c r="BK56">
        <v>19.34</v>
      </c>
      <c r="BL56">
        <v>0</v>
      </c>
      <c r="BM56">
        <v>48.35</v>
      </c>
      <c r="BN56">
        <v>5.37</v>
      </c>
      <c r="BO56">
        <v>96.7</v>
      </c>
      <c r="BP56">
        <v>0.59</v>
      </c>
      <c r="BQ56">
        <v>35</v>
      </c>
      <c r="BR56">
        <v>15</v>
      </c>
      <c r="BS56">
        <v>18.37</v>
      </c>
      <c r="BT56">
        <v>122.81</v>
      </c>
    </row>
    <row r="57" spans="1:72">
      <c r="G57" t="s">
        <v>99</v>
      </c>
      <c r="H57" s="115">
        <v>470.66000000000008</v>
      </c>
      <c r="I57" s="88">
        <v>60.930000000000007</v>
      </c>
      <c r="J57" s="88">
        <v>151.01</v>
      </c>
      <c r="K57" s="88">
        <v>142.15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33.840000000000003</v>
      </c>
      <c r="AD57">
        <v>0</v>
      </c>
      <c r="AE57">
        <v>0</v>
      </c>
      <c r="AF57">
        <v>0</v>
      </c>
      <c r="AG57">
        <v>38.68</v>
      </c>
      <c r="AH57">
        <v>96.7</v>
      </c>
      <c r="AI57">
        <v>0</v>
      </c>
      <c r="AJ57">
        <v>19.34</v>
      </c>
      <c r="AK57">
        <v>12.58</v>
      </c>
      <c r="AL57">
        <v>145.05000000000001</v>
      </c>
      <c r="AM57">
        <v>0</v>
      </c>
      <c r="AN57">
        <v>0</v>
      </c>
      <c r="AO57">
        <v>0</v>
      </c>
      <c r="AP57">
        <v>0</v>
      </c>
      <c r="AQ57">
        <v>49.8</v>
      </c>
      <c r="AR57">
        <v>12.09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14.5</v>
      </c>
      <c r="BB57">
        <v>0</v>
      </c>
      <c r="BC57">
        <v>0</v>
      </c>
      <c r="BD57">
        <v>33.840000000000003</v>
      </c>
      <c r="BE57">
        <v>0.57999999999999996</v>
      </c>
      <c r="BF57">
        <v>0.97</v>
      </c>
      <c r="BG57">
        <v>0.97</v>
      </c>
      <c r="BH57">
        <v>3.87</v>
      </c>
      <c r="BI57">
        <v>0.59</v>
      </c>
      <c r="BJ57">
        <v>0.97</v>
      </c>
      <c r="BK57">
        <v>19.34</v>
      </c>
      <c r="BL57">
        <v>0</v>
      </c>
      <c r="BM57">
        <v>48.35</v>
      </c>
      <c r="BN57">
        <v>5.37</v>
      </c>
      <c r="BO57">
        <v>96.7</v>
      </c>
      <c r="BP57">
        <v>0.59</v>
      </c>
      <c r="BQ57">
        <v>35</v>
      </c>
      <c r="BR57">
        <v>15</v>
      </c>
      <c r="BS57">
        <v>18.37</v>
      </c>
      <c r="BT57">
        <v>121.84</v>
      </c>
    </row>
    <row r="58" spans="1:72">
      <c r="G58" t="s">
        <v>100</v>
      </c>
      <c r="H58" s="115">
        <v>471.12</v>
      </c>
      <c r="I58" s="88">
        <v>60.930000000000007</v>
      </c>
      <c r="J58" s="88">
        <v>151.01</v>
      </c>
      <c r="K58" s="88">
        <v>142.15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33.840000000000003</v>
      </c>
      <c r="AD58">
        <v>0</v>
      </c>
      <c r="AE58">
        <v>0</v>
      </c>
      <c r="AF58">
        <v>0</v>
      </c>
      <c r="AG58">
        <v>38.68</v>
      </c>
      <c r="AH58">
        <v>96.7</v>
      </c>
      <c r="AI58">
        <v>0</v>
      </c>
      <c r="AJ58">
        <v>19.34</v>
      </c>
      <c r="AK58">
        <v>13.04</v>
      </c>
      <c r="AL58">
        <v>145.05000000000001</v>
      </c>
      <c r="AM58">
        <v>0</v>
      </c>
      <c r="AN58">
        <v>0</v>
      </c>
      <c r="AO58">
        <v>0</v>
      </c>
      <c r="AP58">
        <v>0</v>
      </c>
      <c r="AQ58">
        <v>49.8</v>
      </c>
      <c r="AR58">
        <v>12.09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14.5</v>
      </c>
      <c r="BB58">
        <v>0</v>
      </c>
      <c r="BC58">
        <v>0</v>
      </c>
      <c r="BD58">
        <v>33.840000000000003</v>
      </c>
      <c r="BE58">
        <v>0.57999999999999996</v>
      </c>
      <c r="BF58">
        <v>0.97</v>
      </c>
      <c r="BG58">
        <v>0.97</v>
      </c>
      <c r="BH58">
        <v>3.87</v>
      </c>
      <c r="BI58">
        <v>0.59</v>
      </c>
      <c r="BJ58">
        <v>0.97</v>
      </c>
      <c r="BK58">
        <v>19.34</v>
      </c>
      <c r="BL58">
        <v>0</v>
      </c>
      <c r="BM58">
        <v>48.35</v>
      </c>
      <c r="BN58">
        <v>5.37</v>
      </c>
      <c r="BO58">
        <v>96.7</v>
      </c>
      <c r="BP58">
        <v>0.59</v>
      </c>
      <c r="BQ58">
        <v>35</v>
      </c>
      <c r="BR58">
        <v>15</v>
      </c>
      <c r="BS58">
        <v>18.37</v>
      </c>
      <c r="BT58">
        <v>121.84</v>
      </c>
    </row>
    <row r="59" spans="1:72">
      <c r="G59" t="s">
        <v>101</v>
      </c>
      <c r="H59" s="115">
        <v>583.81000000000017</v>
      </c>
      <c r="I59" s="88">
        <v>140.22</v>
      </c>
      <c r="J59" s="88">
        <v>150.91000000000003</v>
      </c>
      <c r="K59" s="88">
        <v>159.56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33.840000000000003</v>
      </c>
      <c r="AD59">
        <v>0</v>
      </c>
      <c r="AE59">
        <v>0</v>
      </c>
      <c r="AF59">
        <v>0</v>
      </c>
      <c r="AG59">
        <v>38.68</v>
      </c>
      <c r="AH59">
        <v>96.7</v>
      </c>
      <c r="AI59">
        <v>0</v>
      </c>
      <c r="AJ59">
        <v>19.34</v>
      </c>
      <c r="AK59">
        <v>13.56</v>
      </c>
      <c r="AL59">
        <v>145.05000000000001</v>
      </c>
      <c r="AM59">
        <v>0</v>
      </c>
      <c r="AN59">
        <v>0</v>
      </c>
      <c r="AO59">
        <v>112.17</v>
      </c>
      <c r="AP59">
        <v>0</v>
      </c>
      <c r="AQ59">
        <v>49.8</v>
      </c>
      <c r="AR59">
        <v>12.09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79.290000000000006</v>
      </c>
      <c r="AZ59">
        <v>0</v>
      </c>
      <c r="BA59">
        <v>14.5</v>
      </c>
      <c r="BB59">
        <v>0</v>
      </c>
      <c r="BC59">
        <v>0</v>
      </c>
      <c r="BD59">
        <v>33.840000000000003</v>
      </c>
      <c r="BE59">
        <v>0.57999999999999996</v>
      </c>
      <c r="BF59">
        <v>0.97</v>
      </c>
      <c r="BG59">
        <v>0.97</v>
      </c>
      <c r="BH59">
        <v>3.87</v>
      </c>
      <c r="BI59">
        <v>0.59</v>
      </c>
      <c r="BJ59">
        <v>0.97</v>
      </c>
      <c r="BK59">
        <v>19.34</v>
      </c>
      <c r="BL59">
        <v>0</v>
      </c>
      <c r="BM59">
        <v>48.35</v>
      </c>
      <c r="BN59">
        <v>5.27</v>
      </c>
      <c r="BO59">
        <v>96.7</v>
      </c>
      <c r="BP59">
        <v>0.59</v>
      </c>
      <c r="BQ59">
        <v>35</v>
      </c>
      <c r="BR59">
        <v>15</v>
      </c>
      <c r="BS59">
        <v>18.37</v>
      </c>
      <c r="BT59">
        <v>139.25</v>
      </c>
    </row>
    <row r="60" spans="1:72">
      <c r="G60" t="s">
        <v>102</v>
      </c>
      <c r="H60" s="115">
        <v>584.1500000000002</v>
      </c>
      <c r="I60" s="88">
        <v>140.22</v>
      </c>
      <c r="J60" s="88">
        <v>150.91000000000003</v>
      </c>
      <c r="K60" s="88">
        <v>159.56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33.840000000000003</v>
      </c>
      <c r="AD60">
        <v>0</v>
      </c>
      <c r="AE60">
        <v>0</v>
      </c>
      <c r="AF60">
        <v>0</v>
      </c>
      <c r="AG60">
        <v>38.68</v>
      </c>
      <c r="AH60">
        <v>96.7</v>
      </c>
      <c r="AI60">
        <v>0</v>
      </c>
      <c r="AJ60">
        <v>19.34</v>
      </c>
      <c r="AK60">
        <v>13.9</v>
      </c>
      <c r="AL60">
        <v>145.05000000000001</v>
      </c>
      <c r="AM60">
        <v>0</v>
      </c>
      <c r="AN60">
        <v>0</v>
      </c>
      <c r="AO60">
        <v>112.17</v>
      </c>
      <c r="AP60">
        <v>0</v>
      </c>
      <c r="AQ60">
        <v>49.8</v>
      </c>
      <c r="AR60">
        <v>12.09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79.290000000000006</v>
      </c>
      <c r="AZ60">
        <v>0</v>
      </c>
      <c r="BA60">
        <v>14.5</v>
      </c>
      <c r="BB60">
        <v>0</v>
      </c>
      <c r="BC60">
        <v>0</v>
      </c>
      <c r="BD60">
        <v>33.840000000000003</v>
      </c>
      <c r="BE60">
        <v>0.57999999999999996</v>
      </c>
      <c r="BF60">
        <v>0.97</v>
      </c>
      <c r="BG60">
        <v>0.97</v>
      </c>
      <c r="BH60">
        <v>3.87</v>
      </c>
      <c r="BI60">
        <v>0.59</v>
      </c>
      <c r="BJ60">
        <v>0.97</v>
      </c>
      <c r="BK60">
        <v>19.34</v>
      </c>
      <c r="BL60">
        <v>3.87</v>
      </c>
      <c r="BM60">
        <v>48.35</v>
      </c>
      <c r="BN60">
        <v>5.27</v>
      </c>
      <c r="BO60">
        <v>96.7</v>
      </c>
      <c r="BP60">
        <v>0.59</v>
      </c>
      <c r="BQ60">
        <v>35</v>
      </c>
      <c r="BR60">
        <v>15</v>
      </c>
      <c r="BS60">
        <v>18.37</v>
      </c>
      <c r="BT60">
        <v>135.38</v>
      </c>
    </row>
    <row r="61" spans="1:72">
      <c r="G61" t="s">
        <v>103</v>
      </c>
      <c r="H61" s="115">
        <v>922.65000000000009</v>
      </c>
      <c r="I61" s="88">
        <v>139.62</v>
      </c>
      <c r="J61" s="88">
        <v>150.91000000000003</v>
      </c>
      <c r="K61" s="88">
        <v>172.13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33.840000000000003</v>
      </c>
      <c r="AD61">
        <v>0</v>
      </c>
      <c r="AE61">
        <v>0</v>
      </c>
      <c r="AF61">
        <v>0</v>
      </c>
      <c r="AG61">
        <v>38.68</v>
      </c>
      <c r="AH61">
        <v>96.7</v>
      </c>
      <c r="AI61">
        <v>0</v>
      </c>
      <c r="AJ61">
        <v>19.34</v>
      </c>
      <c r="AK61">
        <v>15.35</v>
      </c>
      <c r="AL61">
        <v>145.05000000000001</v>
      </c>
      <c r="AM61">
        <v>0</v>
      </c>
      <c r="AN61">
        <v>338.45</v>
      </c>
      <c r="AO61">
        <v>112.17</v>
      </c>
      <c r="AP61">
        <v>0</v>
      </c>
      <c r="AQ61">
        <v>49.8</v>
      </c>
      <c r="AR61">
        <v>12.09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79.290000000000006</v>
      </c>
      <c r="AZ61">
        <v>0</v>
      </c>
      <c r="BA61">
        <v>14.5</v>
      </c>
      <c r="BB61">
        <v>0</v>
      </c>
      <c r="BC61">
        <v>0</v>
      </c>
      <c r="BD61">
        <v>33.840000000000003</v>
      </c>
      <c r="BE61">
        <v>0.57999999999999996</v>
      </c>
      <c r="BF61">
        <v>0.97</v>
      </c>
      <c r="BG61">
        <v>0.97</v>
      </c>
      <c r="BH61">
        <v>3.87</v>
      </c>
      <c r="BI61">
        <v>0.59</v>
      </c>
      <c r="BJ61">
        <v>0.97</v>
      </c>
      <c r="BK61">
        <v>19.34</v>
      </c>
      <c r="BL61">
        <v>21.27</v>
      </c>
      <c r="BM61">
        <v>48.35</v>
      </c>
      <c r="BN61">
        <v>5.27</v>
      </c>
      <c r="BO61">
        <v>96.7</v>
      </c>
      <c r="BP61">
        <v>0.59</v>
      </c>
      <c r="BQ61">
        <v>33.6</v>
      </c>
      <c r="BR61">
        <v>14.4</v>
      </c>
      <c r="BS61">
        <v>18.37</v>
      </c>
      <c r="BT61">
        <v>130.55000000000001</v>
      </c>
    </row>
    <row r="62" spans="1:72">
      <c r="G62" t="s">
        <v>104</v>
      </c>
      <c r="H62" s="115">
        <v>921.01</v>
      </c>
      <c r="I62" s="88">
        <v>138.72</v>
      </c>
      <c r="J62" s="88">
        <v>150.91000000000003</v>
      </c>
      <c r="K62" s="88">
        <v>167.29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33.840000000000003</v>
      </c>
      <c r="AD62">
        <v>0</v>
      </c>
      <c r="AE62">
        <v>0</v>
      </c>
      <c r="AF62">
        <v>0</v>
      </c>
      <c r="AG62">
        <v>38.68</v>
      </c>
      <c r="AH62">
        <v>96.7</v>
      </c>
      <c r="AI62">
        <v>0</v>
      </c>
      <c r="AJ62">
        <v>19.34</v>
      </c>
      <c r="AK62">
        <v>15.81</v>
      </c>
      <c r="AL62">
        <v>145.05000000000001</v>
      </c>
      <c r="AM62">
        <v>0</v>
      </c>
      <c r="AN62">
        <v>338.45</v>
      </c>
      <c r="AO62">
        <v>112.17</v>
      </c>
      <c r="AP62">
        <v>0</v>
      </c>
      <c r="AQ62">
        <v>49.8</v>
      </c>
      <c r="AR62">
        <v>12.09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79.290000000000006</v>
      </c>
      <c r="AZ62">
        <v>0</v>
      </c>
      <c r="BA62">
        <v>14.5</v>
      </c>
      <c r="BB62">
        <v>0</v>
      </c>
      <c r="BC62">
        <v>0</v>
      </c>
      <c r="BD62">
        <v>33.840000000000003</v>
      </c>
      <c r="BE62">
        <v>0.57999999999999996</v>
      </c>
      <c r="BF62">
        <v>0.97</v>
      </c>
      <c r="BG62">
        <v>0.97</v>
      </c>
      <c r="BH62">
        <v>3.87</v>
      </c>
      <c r="BI62">
        <v>0.59</v>
      </c>
      <c r="BJ62">
        <v>0.97</v>
      </c>
      <c r="BK62">
        <v>19.34</v>
      </c>
      <c r="BL62">
        <v>21.27</v>
      </c>
      <c r="BM62">
        <v>48.35</v>
      </c>
      <c r="BN62">
        <v>5.27</v>
      </c>
      <c r="BO62">
        <v>96.7</v>
      </c>
      <c r="BP62">
        <v>0.59</v>
      </c>
      <c r="BQ62">
        <v>31.5</v>
      </c>
      <c r="BR62">
        <v>13.5</v>
      </c>
      <c r="BS62">
        <v>18.37</v>
      </c>
      <c r="BT62">
        <v>125.71</v>
      </c>
    </row>
    <row r="63" spans="1:72">
      <c r="G63" t="s">
        <v>105</v>
      </c>
      <c r="H63" s="115">
        <v>958.42000000000007</v>
      </c>
      <c r="I63" s="88">
        <v>137.82</v>
      </c>
      <c r="J63" s="88">
        <v>151.01</v>
      </c>
      <c r="K63" s="88">
        <v>162.45999999999998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33.840000000000003</v>
      </c>
      <c r="AD63">
        <v>0</v>
      </c>
      <c r="AE63">
        <v>0</v>
      </c>
      <c r="AF63">
        <v>0</v>
      </c>
      <c r="AG63">
        <v>76.39</v>
      </c>
      <c r="AH63">
        <v>96.7</v>
      </c>
      <c r="AI63">
        <v>0</v>
      </c>
      <c r="AJ63">
        <v>19.34</v>
      </c>
      <c r="AK63">
        <v>17.61</v>
      </c>
      <c r="AL63">
        <v>145.05000000000001</v>
      </c>
      <c r="AM63">
        <v>0</v>
      </c>
      <c r="AN63">
        <v>338.45</v>
      </c>
      <c r="AO63">
        <v>112.17</v>
      </c>
      <c r="AP63">
        <v>0</v>
      </c>
      <c r="AQ63">
        <v>49.8</v>
      </c>
      <c r="AR63">
        <v>12.09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79.290000000000006</v>
      </c>
      <c r="AZ63">
        <v>0</v>
      </c>
      <c r="BA63">
        <v>14.5</v>
      </c>
      <c r="BB63">
        <v>0</v>
      </c>
      <c r="BC63">
        <v>0</v>
      </c>
      <c r="BD63">
        <v>33.840000000000003</v>
      </c>
      <c r="BE63">
        <v>0.57999999999999996</v>
      </c>
      <c r="BF63">
        <v>0.97</v>
      </c>
      <c r="BG63">
        <v>0.97</v>
      </c>
      <c r="BH63">
        <v>3.87</v>
      </c>
      <c r="BI63">
        <v>0.59</v>
      </c>
      <c r="BJ63">
        <v>0.97</v>
      </c>
      <c r="BK63">
        <v>19.34</v>
      </c>
      <c r="BL63">
        <v>21.27</v>
      </c>
      <c r="BM63">
        <v>48.35</v>
      </c>
      <c r="BN63">
        <v>5.37</v>
      </c>
      <c r="BO63">
        <v>96.7</v>
      </c>
      <c r="BP63">
        <v>0.59</v>
      </c>
      <c r="BQ63">
        <v>29.4</v>
      </c>
      <c r="BR63">
        <v>12.6</v>
      </c>
      <c r="BS63">
        <v>18.37</v>
      </c>
      <c r="BT63">
        <v>120.88</v>
      </c>
    </row>
    <row r="64" spans="1:72">
      <c r="G64" t="s">
        <v>106</v>
      </c>
      <c r="H64" s="115">
        <v>957.46</v>
      </c>
      <c r="I64" s="88">
        <v>136.26000000000002</v>
      </c>
      <c r="J64" s="88">
        <v>151.01</v>
      </c>
      <c r="K64" s="88">
        <v>155.69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33.840000000000003</v>
      </c>
      <c r="AD64">
        <v>0</v>
      </c>
      <c r="AE64">
        <v>0</v>
      </c>
      <c r="AF64">
        <v>0</v>
      </c>
      <c r="AG64">
        <v>76.39</v>
      </c>
      <c r="AH64">
        <v>96.7</v>
      </c>
      <c r="AI64">
        <v>0</v>
      </c>
      <c r="AJ64">
        <v>19.34</v>
      </c>
      <c r="AK64">
        <v>18.05</v>
      </c>
      <c r="AL64">
        <v>145.05000000000001</v>
      </c>
      <c r="AM64">
        <v>0</v>
      </c>
      <c r="AN64">
        <v>338.45</v>
      </c>
      <c r="AO64">
        <v>112.17</v>
      </c>
      <c r="AP64">
        <v>0</v>
      </c>
      <c r="AQ64">
        <v>49.8</v>
      </c>
      <c r="AR64">
        <v>12.09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79.290000000000006</v>
      </c>
      <c r="AZ64">
        <v>0</v>
      </c>
      <c r="BA64">
        <v>14.5</v>
      </c>
      <c r="BB64">
        <v>0</v>
      </c>
      <c r="BC64">
        <v>0</v>
      </c>
      <c r="BD64">
        <v>33.840000000000003</v>
      </c>
      <c r="BE64">
        <v>0.57999999999999996</v>
      </c>
      <c r="BF64">
        <v>0.97</v>
      </c>
      <c r="BG64">
        <v>0.97</v>
      </c>
      <c r="BH64">
        <v>3.87</v>
      </c>
      <c r="BI64">
        <v>0.59</v>
      </c>
      <c r="BJ64">
        <v>0.97</v>
      </c>
      <c r="BK64">
        <v>19.34</v>
      </c>
      <c r="BL64">
        <v>21.27</v>
      </c>
      <c r="BM64">
        <v>48.35</v>
      </c>
      <c r="BN64">
        <v>5.37</v>
      </c>
      <c r="BO64">
        <v>96.7</v>
      </c>
      <c r="BP64">
        <v>0.59</v>
      </c>
      <c r="BQ64">
        <v>28</v>
      </c>
      <c r="BR64">
        <v>12</v>
      </c>
      <c r="BS64">
        <v>17.41</v>
      </c>
      <c r="BT64">
        <v>114.11</v>
      </c>
    </row>
    <row r="65" spans="7:72">
      <c r="G65" t="s">
        <v>107</v>
      </c>
      <c r="H65" s="115">
        <v>958.46</v>
      </c>
      <c r="I65" s="88">
        <v>136.56</v>
      </c>
      <c r="J65" s="88">
        <v>151.01</v>
      </c>
      <c r="K65" s="88">
        <v>148.92000000000002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33.840000000000003</v>
      </c>
      <c r="AD65">
        <v>0</v>
      </c>
      <c r="AE65">
        <v>0</v>
      </c>
      <c r="AF65">
        <v>0</v>
      </c>
      <c r="AG65">
        <v>76.39</v>
      </c>
      <c r="AH65">
        <v>96.7</v>
      </c>
      <c r="AI65">
        <v>0</v>
      </c>
      <c r="AJ65">
        <v>19.34</v>
      </c>
      <c r="AK65">
        <v>18.350000000000001</v>
      </c>
      <c r="AL65">
        <v>145.05000000000001</v>
      </c>
      <c r="AM65">
        <v>0</v>
      </c>
      <c r="AN65">
        <v>338.45</v>
      </c>
      <c r="AO65">
        <v>112.17</v>
      </c>
      <c r="AP65">
        <v>0</v>
      </c>
      <c r="AQ65">
        <v>49.8</v>
      </c>
      <c r="AR65">
        <v>12.09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79.290000000000006</v>
      </c>
      <c r="AZ65">
        <v>0</v>
      </c>
      <c r="BA65">
        <v>14.5</v>
      </c>
      <c r="BB65">
        <v>0</v>
      </c>
      <c r="BC65">
        <v>0</v>
      </c>
      <c r="BD65">
        <v>33.840000000000003</v>
      </c>
      <c r="BE65">
        <v>0.57999999999999996</v>
      </c>
      <c r="BF65">
        <v>0.97</v>
      </c>
      <c r="BG65">
        <v>0.97</v>
      </c>
      <c r="BH65">
        <v>3.87</v>
      </c>
      <c r="BI65">
        <v>0.59</v>
      </c>
      <c r="BJ65">
        <v>0.97</v>
      </c>
      <c r="BK65">
        <v>19.34</v>
      </c>
      <c r="BL65">
        <v>21.27</v>
      </c>
      <c r="BM65">
        <v>48.35</v>
      </c>
      <c r="BN65">
        <v>5.37</v>
      </c>
      <c r="BO65">
        <v>96.7</v>
      </c>
      <c r="BP65">
        <v>0.59</v>
      </c>
      <c r="BQ65">
        <v>28.7</v>
      </c>
      <c r="BR65">
        <v>12.3</v>
      </c>
      <c r="BS65">
        <v>17.41</v>
      </c>
      <c r="BT65">
        <v>107.34</v>
      </c>
    </row>
    <row r="66" spans="7:72">
      <c r="G66" t="s">
        <v>108</v>
      </c>
      <c r="H66" s="115">
        <v>956.59</v>
      </c>
      <c r="I66" s="88">
        <v>135.66000000000003</v>
      </c>
      <c r="J66" s="88">
        <v>151.01</v>
      </c>
      <c r="K66" s="88">
        <v>143.12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33.840000000000003</v>
      </c>
      <c r="AD66">
        <v>0</v>
      </c>
      <c r="AE66">
        <v>0</v>
      </c>
      <c r="AF66">
        <v>0</v>
      </c>
      <c r="AG66">
        <v>76.39</v>
      </c>
      <c r="AH66">
        <v>96.7</v>
      </c>
      <c r="AI66">
        <v>0</v>
      </c>
      <c r="AJ66">
        <v>19.34</v>
      </c>
      <c r="AK66">
        <v>18.579999999999998</v>
      </c>
      <c r="AL66">
        <v>145.05000000000001</v>
      </c>
      <c r="AM66">
        <v>0</v>
      </c>
      <c r="AN66">
        <v>338.45</v>
      </c>
      <c r="AO66">
        <v>112.17</v>
      </c>
      <c r="AP66">
        <v>0</v>
      </c>
      <c r="AQ66">
        <v>49.8</v>
      </c>
      <c r="AR66">
        <v>12.09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79.290000000000006</v>
      </c>
      <c r="AZ66">
        <v>0</v>
      </c>
      <c r="BA66">
        <v>14.5</v>
      </c>
      <c r="BB66">
        <v>0</v>
      </c>
      <c r="BC66">
        <v>0</v>
      </c>
      <c r="BD66">
        <v>33.840000000000003</v>
      </c>
      <c r="BE66">
        <v>0.57999999999999996</v>
      </c>
      <c r="BF66">
        <v>0.97</v>
      </c>
      <c r="BG66">
        <v>0.97</v>
      </c>
      <c r="BH66">
        <v>3.87</v>
      </c>
      <c r="BI66">
        <v>0.59</v>
      </c>
      <c r="BJ66">
        <v>0.97</v>
      </c>
      <c r="BK66">
        <v>19.34</v>
      </c>
      <c r="BL66">
        <v>21.27</v>
      </c>
      <c r="BM66">
        <v>48.35</v>
      </c>
      <c r="BN66">
        <v>5.37</v>
      </c>
      <c r="BO66">
        <v>96.7</v>
      </c>
      <c r="BP66">
        <v>0.59</v>
      </c>
      <c r="BQ66">
        <v>26.6</v>
      </c>
      <c r="BR66">
        <v>11.4</v>
      </c>
      <c r="BS66">
        <v>17.41</v>
      </c>
      <c r="BT66">
        <v>101.54</v>
      </c>
    </row>
    <row r="67" spans="7:72">
      <c r="G67" t="s">
        <v>109</v>
      </c>
      <c r="H67" s="115">
        <v>1003.2800000000002</v>
      </c>
      <c r="I67" s="88">
        <v>144.43</v>
      </c>
      <c r="J67" s="88">
        <v>151.10000000000002</v>
      </c>
      <c r="K67" s="88">
        <v>127.64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33.840000000000003</v>
      </c>
      <c r="AD67">
        <v>0</v>
      </c>
      <c r="AE67">
        <v>0</v>
      </c>
      <c r="AF67">
        <v>0</v>
      </c>
      <c r="AG67">
        <v>76.39</v>
      </c>
      <c r="AH67">
        <v>96.7</v>
      </c>
      <c r="AI67">
        <v>0</v>
      </c>
      <c r="AJ67">
        <v>19.34</v>
      </c>
      <c r="AK67">
        <v>19.02</v>
      </c>
      <c r="AL67">
        <v>145.05000000000001</v>
      </c>
      <c r="AM67">
        <v>0</v>
      </c>
      <c r="AN67">
        <v>386.8</v>
      </c>
      <c r="AO67">
        <v>112.17</v>
      </c>
      <c r="AP67">
        <v>0</v>
      </c>
      <c r="AQ67">
        <v>49.8</v>
      </c>
      <c r="AR67">
        <v>12.09</v>
      </c>
      <c r="AS67">
        <v>9.67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79.290000000000006</v>
      </c>
      <c r="AZ67">
        <v>0</v>
      </c>
      <c r="BA67">
        <v>14.5</v>
      </c>
      <c r="BB67">
        <v>0</v>
      </c>
      <c r="BC67">
        <v>0</v>
      </c>
      <c r="BD67">
        <v>33.840000000000003</v>
      </c>
      <c r="BE67">
        <v>0.57999999999999996</v>
      </c>
      <c r="BF67">
        <v>0.97</v>
      </c>
      <c r="BG67">
        <v>0.97</v>
      </c>
      <c r="BH67">
        <v>3.87</v>
      </c>
      <c r="BI67">
        <v>0.59</v>
      </c>
      <c r="BJ67">
        <v>0.97</v>
      </c>
      <c r="BK67">
        <v>19.34</v>
      </c>
      <c r="BL67">
        <v>14.5</v>
      </c>
      <c r="BM67">
        <v>48.35</v>
      </c>
      <c r="BN67">
        <v>5.46</v>
      </c>
      <c r="BO67">
        <v>96.7</v>
      </c>
      <c r="BP67">
        <v>0.59</v>
      </c>
      <c r="BQ67">
        <v>24.5</v>
      </c>
      <c r="BR67">
        <v>10.5</v>
      </c>
      <c r="BS67">
        <v>17.41</v>
      </c>
      <c r="BT67">
        <v>92.83</v>
      </c>
    </row>
    <row r="68" spans="7:72">
      <c r="G68" t="s">
        <v>110</v>
      </c>
      <c r="H68" s="115">
        <v>1001.7200000000001</v>
      </c>
      <c r="I68" s="88">
        <v>143.53</v>
      </c>
      <c r="J68" s="88">
        <v>151.10000000000002</v>
      </c>
      <c r="K68" s="88">
        <v>118.94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33.840000000000003</v>
      </c>
      <c r="AD68">
        <v>0</v>
      </c>
      <c r="AE68">
        <v>0</v>
      </c>
      <c r="AF68">
        <v>0</v>
      </c>
      <c r="AG68">
        <v>76.39</v>
      </c>
      <c r="AH68">
        <v>96.7</v>
      </c>
      <c r="AI68">
        <v>0</v>
      </c>
      <c r="AJ68">
        <v>19.34</v>
      </c>
      <c r="AK68">
        <v>19.559999999999999</v>
      </c>
      <c r="AL68">
        <v>145.05000000000001</v>
      </c>
      <c r="AM68">
        <v>0</v>
      </c>
      <c r="AN68">
        <v>386.8</v>
      </c>
      <c r="AO68">
        <v>112.17</v>
      </c>
      <c r="AP68">
        <v>0</v>
      </c>
      <c r="AQ68">
        <v>49.8</v>
      </c>
      <c r="AR68">
        <v>12.09</v>
      </c>
      <c r="AS68">
        <v>9.67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79.290000000000006</v>
      </c>
      <c r="AZ68">
        <v>0</v>
      </c>
      <c r="BA68">
        <v>14.5</v>
      </c>
      <c r="BB68">
        <v>0</v>
      </c>
      <c r="BC68">
        <v>0</v>
      </c>
      <c r="BD68">
        <v>33.840000000000003</v>
      </c>
      <c r="BE68">
        <v>0.57999999999999996</v>
      </c>
      <c r="BF68">
        <v>0.97</v>
      </c>
      <c r="BG68">
        <v>0.97</v>
      </c>
      <c r="BH68">
        <v>3.87</v>
      </c>
      <c r="BI68">
        <v>0.59</v>
      </c>
      <c r="BJ68">
        <v>0.97</v>
      </c>
      <c r="BK68">
        <v>19.34</v>
      </c>
      <c r="BL68">
        <v>14.5</v>
      </c>
      <c r="BM68">
        <v>48.35</v>
      </c>
      <c r="BN68">
        <v>5.46</v>
      </c>
      <c r="BO68">
        <v>96.7</v>
      </c>
      <c r="BP68">
        <v>0.59</v>
      </c>
      <c r="BQ68">
        <v>22.4</v>
      </c>
      <c r="BR68">
        <v>9.6</v>
      </c>
      <c r="BS68">
        <v>17.41</v>
      </c>
      <c r="BT68">
        <v>84.13</v>
      </c>
    </row>
    <row r="69" spans="7:72">
      <c r="G69" t="s">
        <v>111</v>
      </c>
      <c r="H69" s="115">
        <v>1000.1500000000001</v>
      </c>
      <c r="I69" s="88">
        <v>142.63000000000002</v>
      </c>
      <c r="J69" s="88">
        <v>151.10000000000002</v>
      </c>
      <c r="K69" s="88">
        <v>110.24000000000001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33.840000000000003</v>
      </c>
      <c r="AD69">
        <v>0</v>
      </c>
      <c r="AE69">
        <v>0</v>
      </c>
      <c r="AF69">
        <v>0</v>
      </c>
      <c r="AG69">
        <v>76.39</v>
      </c>
      <c r="AH69">
        <v>96.7</v>
      </c>
      <c r="AI69">
        <v>0</v>
      </c>
      <c r="AJ69">
        <v>19.34</v>
      </c>
      <c r="AK69">
        <v>20.09</v>
      </c>
      <c r="AL69">
        <v>145.05000000000001</v>
      </c>
      <c r="AM69">
        <v>0</v>
      </c>
      <c r="AN69">
        <v>386.8</v>
      </c>
      <c r="AO69">
        <v>112.17</v>
      </c>
      <c r="AP69">
        <v>0</v>
      </c>
      <c r="AQ69">
        <v>49.8</v>
      </c>
      <c r="AR69">
        <v>12.09</v>
      </c>
      <c r="AS69">
        <v>9.67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79.290000000000006</v>
      </c>
      <c r="AZ69">
        <v>0</v>
      </c>
      <c r="BA69">
        <v>14.5</v>
      </c>
      <c r="BB69">
        <v>0</v>
      </c>
      <c r="BC69">
        <v>0</v>
      </c>
      <c r="BD69">
        <v>33.840000000000003</v>
      </c>
      <c r="BE69">
        <v>0.57999999999999996</v>
      </c>
      <c r="BF69">
        <v>0.97</v>
      </c>
      <c r="BG69">
        <v>0.97</v>
      </c>
      <c r="BH69">
        <v>3.87</v>
      </c>
      <c r="BI69">
        <v>0.59</v>
      </c>
      <c r="BJ69">
        <v>0.97</v>
      </c>
      <c r="BK69">
        <v>19.34</v>
      </c>
      <c r="BL69">
        <v>14.5</v>
      </c>
      <c r="BM69">
        <v>48.35</v>
      </c>
      <c r="BN69">
        <v>5.46</v>
      </c>
      <c r="BO69">
        <v>96.7</v>
      </c>
      <c r="BP69">
        <v>0.59</v>
      </c>
      <c r="BQ69">
        <v>20.3</v>
      </c>
      <c r="BR69">
        <v>8.6999999999999993</v>
      </c>
      <c r="BS69">
        <v>17.41</v>
      </c>
      <c r="BT69">
        <v>75.430000000000007</v>
      </c>
    </row>
    <row r="70" spans="7:72">
      <c r="G70" t="s">
        <v>112</v>
      </c>
      <c r="H70" s="115">
        <v>997.09000000000015</v>
      </c>
      <c r="I70" s="88">
        <v>141.13000000000002</v>
      </c>
      <c r="J70" s="88">
        <v>151.10000000000002</v>
      </c>
      <c r="K70" s="88">
        <v>101.53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33.840000000000003</v>
      </c>
      <c r="AD70">
        <v>0</v>
      </c>
      <c r="AE70">
        <v>0</v>
      </c>
      <c r="AF70">
        <v>0</v>
      </c>
      <c r="AG70">
        <v>76.39</v>
      </c>
      <c r="AH70">
        <v>96.7</v>
      </c>
      <c r="AI70">
        <v>0</v>
      </c>
      <c r="AJ70">
        <v>19.34</v>
      </c>
      <c r="AK70">
        <v>20.53</v>
      </c>
      <c r="AL70">
        <v>145.05000000000001</v>
      </c>
      <c r="AM70">
        <v>0</v>
      </c>
      <c r="AN70">
        <v>386.8</v>
      </c>
      <c r="AO70">
        <v>112.17</v>
      </c>
      <c r="AP70">
        <v>0</v>
      </c>
      <c r="AQ70">
        <v>49.8</v>
      </c>
      <c r="AR70">
        <v>12.09</v>
      </c>
      <c r="AS70">
        <v>9.67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79.290000000000006</v>
      </c>
      <c r="AZ70">
        <v>0</v>
      </c>
      <c r="BA70">
        <v>14.5</v>
      </c>
      <c r="BB70">
        <v>0</v>
      </c>
      <c r="BC70">
        <v>0</v>
      </c>
      <c r="BD70">
        <v>33.840000000000003</v>
      </c>
      <c r="BE70">
        <v>0.57999999999999996</v>
      </c>
      <c r="BF70">
        <v>0.97</v>
      </c>
      <c r="BG70">
        <v>0.97</v>
      </c>
      <c r="BH70">
        <v>3.87</v>
      </c>
      <c r="BI70">
        <v>0.59</v>
      </c>
      <c r="BJ70">
        <v>0.97</v>
      </c>
      <c r="BK70">
        <v>19.34</v>
      </c>
      <c r="BL70">
        <v>14.5</v>
      </c>
      <c r="BM70">
        <v>48.35</v>
      </c>
      <c r="BN70">
        <v>5.46</v>
      </c>
      <c r="BO70">
        <v>96.7</v>
      </c>
      <c r="BP70">
        <v>0.59</v>
      </c>
      <c r="BQ70">
        <v>16.8</v>
      </c>
      <c r="BR70">
        <v>7.2</v>
      </c>
      <c r="BS70">
        <v>17.41</v>
      </c>
      <c r="BT70">
        <v>66.72</v>
      </c>
    </row>
    <row r="71" spans="7:72">
      <c r="G71" t="s">
        <v>113</v>
      </c>
      <c r="H71" s="115">
        <v>995.41000000000008</v>
      </c>
      <c r="I71" s="88">
        <v>283.34000000000003</v>
      </c>
      <c r="J71" s="88">
        <v>151.19</v>
      </c>
      <c r="K71" s="88">
        <v>93.800000000000011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33.840000000000003</v>
      </c>
      <c r="AD71">
        <v>0</v>
      </c>
      <c r="AE71">
        <v>0</v>
      </c>
      <c r="AF71">
        <v>0</v>
      </c>
      <c r="AG71">
        <v>76.39</v>
      </c>
      <c r="AH71">
        <v>96.7</v>
      </c>
      <c r="AI71">
        <v>0</v>
      </c>
      <c r="AJ71">
        <v>19.34</v>
      </c>
      <c r="AK71">
        <v>20.95</v>
      </c>
      <c r="AL71">
        <v>145.05000000000001</v>
      </c>
      <c r="AM71">
        <v>0</v>
      </c>
      <c r="AN71">
        <v>386.8</v>
      </c>
      <c r="AO71">
        <v>112.17</v>
      </c>
      <c r="AP71">
        <v>0</v>
      </c>
      <c r="AQ71">
        <v>49.8</v>
      </c>
      <c r="AR71">
        <v>12.09</v>
      </c>
      <c r="AS71">
        <v>58.02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79.290000000000006</v>
      </c>
      <c r="AZ71">
        <v>0</v>
      </c>
      <c r="BA71">
        <v>14.5</v>
      </c>
      <c r="BB71">
        <v>0</v>
      </c>
      <c r="BC71">
        <v>96.7</v>
      </c>
      <c r="BD71">
        <v>33.840000000000003</v>
      </c>
      <c r="BE71">
        <v>0.57999999999999996</v>
      </c>
      <c r="BF71">
        <v>0.97</v>
      </c>
      <c r="BG71">
        <v>0.97</v>
      </c>
      <c r="BH71">
        <v>3.87</v>
      </c>
      <c r="BI71">
        <v>0.59</v>
      </c>
      <c r="BJ71">
        <v>0.97</v>
      </c>
      <c r="BK71">
        <v>19.34</v>
      </c>
      <c r="BL71">
        <v>14.5</v>
      </c>
      <c r="BM71">
        <v>48.35</v>
      </c>
      <c r="BN71">
        <v>5.55</v>
      </c>
      <c r="BO71">
        <v>96.7</v>
      </c>
      <c r="BP71">
        <v>0.59</v>
      </c>
      <c r="BQ71">
        <v>14.7</v>
      </c>
      <c r="BR71">
        <v>6.3</v>
      </c>
      <c r="BS71">
        <v>15.47</v>
      </c>
      <c r="BT71">
        <v>58.99</v>
      </c>
    </row>
    <row r="72" spans="7:72">
      <c r="G72" t="s">
        <v>114</v>
      </c>
      <c r="H72" s="115">
        <v>994.1600000000002</v>
      </c>
      <c r="I72" s="88">
        <v>282.44</v>
      </c>
      <c r="J72" s="88">
        <v>151.19</v>
      </c>
      <c r="K72" s="88">
        <v>80.27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33.840000000000003</v>
      </c>
      <c r="AD72">
        <v>0</v>
      </c>
      <c r="AE72">
        <v>0</v>
      </c>
      <c r="AF72">
        <v>0</v>
      </c>
      <c r="AG72">
        <v>76.39</v>
      </c>
      <c r="AH72">
        <v>96.7</v>
      </c>
      <c r="AI72">
        <v>0</v>
      </c>
      <c r="AJ72">
        <v>19.34</v>
      </c>
      <c r="AK72">
        <v>21.8</v>
      </c>
      <c r="AL72">
        <v>145.05000000000001</v>
      </c>
      <c r="AM72">
        <v>0</v>
      </c>
      <c r="AN72">
        <v>386.8</v>
      </c>
      <c r="AO72">
        <v>112.17</v>
      </c>
      <c r="AP72">
        <v>0</v>
      </c>
      <c r="AQ72">
        <v>49.8</v>
      </c>
      <c r="AR72">
        <v>12.09</v>
      </c>
      <c r="AS72">
        <v>58.02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79.290000000000006</v>
      </c>
      <c r="AZ72">
        <v>0</v>
      </c>
      <c r="BA72">
        <v>14.5</v>
      </c>
      <c r="BB72">
        <v>0</v>
      </c>
      <c r="BC72">
        <v>96.7</v>
      </c>
      <c r="BD72">
        <v>33.840000000000003</v>
      </c>
      <c r="BE72">
        <v>0.57999999999999996</v>
      </c>
      <c r="BF72">
        <v>0.97</v>
      </c>
      <c r="BG72">
        <v>0.97</v>
      </c>
      <c r="BH72">
        <v>3.87</v>
      </c>
      <c r="BI72">
        <v>0.59</v>
      </c>
      <c r="BJ72">
        <v>0.97</v>
      </c>
      <c r="BK72">
        <v>19.34</v>
      </c>
      <c r="BL72">
        <v>10.64</v>
      </c>
      <c r="BM72">
        <v>48.35</v>
      </c>
      <c r="BN72">
        <v>5.55</v>
      </c>
      <c r="BO72">
        <v>96.7</v>
      </c>
      <c r="BP72">
        <v>0.59</v>
      </c>
      <c r="BQ72">
        <v>12.6</v>
      </c>
      <c r="BR72">
        <v>5.4</v>
      </c>
      <c r="BS72">
        <v>15.47</v>
      </c>
      <c r="BT72">
        <v>49.32</v>
      </c>
    </row>
    <row r="73" spans="7:72">
      <c r="G73" t="s">
        <v>115</v>
      </c>
      <c r="H73" s="115">
        <v>604.6600000000002</v>
      </c>
      <c r="I73" s="88">
        <v>298.65000000000003</v>
      </c>
      <c r="J73" s="88">
        <v>151.19</v>
      </c>
      <c r="K73" s="88">
        <v>71.56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33.840000000000003</v>
      </c>
      <c r="AD73">
        <v>0</v>
      </c>
      <c r="AE73">
        <v>0</v>
      </c>
      <c r="AF73">
        <v>0</v>
      </c>
      <c r="AG73">
        <v>76.39</v>
      </c>
      <c r="AH73">
        <v>96.7</v>
      </c>
      <c r="AI73">
        <v>0</v>
      </c>
      <c r="AJ73">
        <v>19.34</v>
      </c>
      <c r="AK73">
        <v>21.9</v>
      </c>
      <c r="AL73">
        <v>145.05000000000001</v>
      </c>
      <c r="AM73">
        <v>0</v>
      </c>
      <c r="AN73">
        <v>0</v>
      </c>
      <c r="AO73">
        <v>112.17</v>
      </c>
      <c r="AP73">
        <v>0</v>
      </c>
      <c r="AQ73">
        <v>49.8</v>
      </c>
      <c r="AR73">
        <v>12.09</v>
      </c>
      <c r="AS73">
        <v>77.36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79.290000000000006</v>
      </c>
      <c r="AZ73">
        <v>0</v>
      </c>
      <c r="BA73">
        <v>14.5</v>
      </c>
      <c r="BB73">
        <v>0</v>
      </c>
      <c r="BC73">
        <v>96.7</v>
      </c>
      <c r="BD73">
        <v>33.840000000000003</v>
      </c>
      <c r="BE73">
        <v>0.57999999999999996</v>
      </c>
      <c r="BF73">
        <v>0.97</v>
      </c>
      <c r="BG73">
        <v>0.97</v>
      </c>
      <c r="BH73">
        <v>3.87</v>
      </c>
      <c r="BI73">
        <v>0.59</v>
      </c>
      <c r="BJ73">
        <v>0.97</v>
      </c>
      <c r="BK73">
        <v>19.34</v>
      </c>
      <c r="BL73">
        <v>10.64</v>
      </c>
      <c r="BM73">
        <v>48.35</v>
      </c>
      <c r="BN73">
        <v>5.55</v>
      </c>
      <c r="BO73">
        <v>96.7</v>
      </c>
      <c r="BP73">
        <v>0.59</v>
      </c>
      <c r="BQ73">
        <v>9.8000000000000007</v>
      </c>
      <c r="BR73">
        <v>4.2</v>
      </c>
      <c r="BS73">
        <v>13.54</v>
      </c>
      <c r="BT73">
        <v>40.61</v>
      </c>
    </row>
    <row r="74" spans="7:72">
      <c r="G74" t="s">
        <v>116</v>
      </c>
      <c r="H74" s="115">
        <v>602.69000000000028</v>
      </c>
      <c r="I74" s="88">
        <v>295.81000000000006</v>
      </c>
      <c r="J74" s="88">
        <v>151.19</v>
      </c>
      <c r="K74" s="88">
        <v>62.86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33.840000000000003</v>
      </c>
      <c r="AD74">
        <v>0</v>
      </c>
      <c r="AE74">
        <v>0</v>
      </c>
      <c r="AF74">
        <v>0</v>
      </c>
      <c r="AG74">
        <v>76.39</v>
      </c>
      <c r="AH74">
        <v>96.7</v>
      </c>
      <c r="AI74">
        <v>0</v>
      </c>
      <c r="AJ74">
        <v>19.34</v>
      </c>
      <c r="AK74">
        <v>22.03</v>
      </c>
      <c r="AL74">
        <v>145.05000000000001</v>
      </c>
      <c r="AM74">
        <v>0</v>
      </c>
      <c r="AN74">
        <v>0</v>
      </c>
      <c r="AO74">
        <v>112.17</v>
      </c>
      <c r="AP74">
        <v>0</v>
      </c>
      <c r="AQ74">
        <v>49.8</v>
      </c>
      <c r="AR74">
        <v>12.09</v>
      </c>
      <c r="AS74">
        <v>77.36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79.290000000000006</v>
      </c>
      <c r="AZ74">
        <v>0</v>
      </c>
      <c r="BA74">
        <v>14.5</v>
      </c>
      <c r="BB74">
        <v>0</v>
      </c>
      <c r="BC74">
        <v>96.7</v>
      </c>
      <c r="BD74">
        <v>33.840000000000003</v>
      </c>
      <c r="BE74">
        <v>0.57999999999999996</v>
      </c>
      <c r="BF74">
        <v>0.97</v>
      </c>
      <c r="BG74">
        <v>0.97</v>
      </c>
      <c r="BH74">
        <v>3.87</v>
      </c>
      <c r="BI74">
        <v>0.59</v>
      </c>
      <c r="BJ74">
        <v>0.97</v>
      </c>
      <c r="BK74">
        <v>19.34</v>
      </c>
      <c r="BL74">
        <v>10.64</v>
      </c>
      <c r="BM74">
        <v>48.35</v>
      </c>
      <c r="BN74">
        <v>5.55</v>
      </c>
      <c r="BO74">
        <v>96.7</v>
      </c>
      <c r="BP74">
        <v>0.59</v>
      </c>
      <c r="BQ74">
        <v>7.7</v>
      </c>
      <c r="BR74">
        <v>3.3</v>
      </c>
      <c r="BS74">
        <v>11.6</v>
      </c>
      <c r="BT74">
        <v>31.91</v>
      </c>
    </row>
    <row r="75" spans="7:72">
      <c r="G75" t="s">
        <v>117</v>
      </c>
      <c r="H75" s="115">
        <v>650.87000000000012</v>
      </c>
      <c r="I75" s="88">
        <v>282.33999999999997</v>
      </c>
      <c r="J75" s="88">
        <v>151.19</v>
      </c>
      <c r="K75" s="88">
        <v>34.82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33.840000000000003</v>
      </c>
      <c r="AD75">
        <v>0</v>
      </c>
      <c r="AE75">
        <v>0</v>
      </c>
      <c r="AF75">
        <v>0</v>
      </c>
      <c r="AG75">
        <v>76.39</v>
      </c>
      <c r="AH75">
        <v>96.7</v>
      </c>
      <c r="AI75">
        <v>24.9</v>
      </c>
      <c r="AJ75">
        <v>19.34</v>
      </c>
      <c r="AK75">
        <v>22.36</v>
      </c>
      <c r="AL75">
        <v>145.05000000000001</v>
      </c>
      <c r="AM75">
        <v>25.05</v>
      </c>
      <c r="AN75">
        <v>0</v>
      </c>
      <c r="AO75">
        <v>112.17</v>
      </c>
      <c r="AP75">
        <v>0</v>
      </c>
      <c r="AQ75">
        <v>49.8</v>
      </c>
      <c r="AR75">
        <v>12.09</v>
      </c>
      <c r="AS75">
        <v>67.69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79.290000000000006</v>
      </c>
      <c r="AZ75">
        <v>0</v>
      </c>
      <c r="BA75">
        <v>14.5</v>
      </c>
      <c r="BB75">
        <v>0</v>
      </c>
      <c r="BC75">
        <v>96.7</v>
      </c>
      <c r="BD75">
        <v>33.840000000000003</v>
      </c>
      <c r="BE75">
        <v>0.57999999999999996</v>
      </c>
      <c r="BF75">
        <v>0.97</v>
      </c>
      <c r="BG75">
        <v>0.97</v>
      </c>
      <c r="BH75">
        <v>3.87</v>
      </c>
      <c r="BI75">
        <v>0.59</v>
      </c>
      <c r="BJ75">
        <v>0</v>
      </c>
      <c r="BK75">
        <v>0</v>
      </c>
      <c r="BL75">
        <v>10.64</v>
      </c>
      <c r="BM75">
        <v>48.35</v>
      </c>
      <c r="BN75">
        <v>5.55</v>
      </c>
      <c r="BO75">
        <v>96.7</v>
      </c>
      <c r="BP75">
        <v>0.59</v>
      </c>
      <c r="BQ75">
        <v>5.6</v>
      </c>
      <c r="BR75">
        <v>2.4</v>
      </c>
      <c r="BS75">
        <v>8.6999999999999993</v>
      </c>
      <c r="BT75">
        <v>24.18</v>
      </c>
    </row>
    <row r="76" spans="7:72">
      <c r="G76" t="s">
        <v>118</v>
      </c>
      <c r="H76" s="115">
        <v>649.30000000000018</v>
      </c>
      <c r="I76" s="88">
        <v>281.44</v>
      </c>
      <c r="J76" s="88">
        <v>151.19</v>
      </c>
      <c r="K76" s="88">
        <v>28.05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33.840000000000003</v>
      </c>
      <c r="AD76">
        <v>0</v>
      </c>
      <c r="AE76">
        <v>0</v>
      </c>
      <c r="AF76">
        <v>0</v>
      </c>
      <c r="AG76">
        <v>76.39</v>
      </c>
      <c r="AH76">
        <v>96.7</v>
      </c>
      <c r="AI76">
        <v>24.9</v>
      </c>
      <c r="AJ76">
        <v>19.34</v>
      </c>
      <c r="AK76">
        <v>22.89</v>
      </c>
      <c r="AL76">
        <v>145.05000000000001</v>
      </c>
      <c r="AM76">
        <v>25.05</v>
      </c>
      <c r="AN76">
        <v>0</v>
      </c>
      <c r="AO76">
        <v>112.17</v>
      </c>
      <c r="AP76">
        <v>0</v>
      </c>
      <c r="AQ76">
        <v>49.8</v>
      </c>
      <c r="AR76">
        <v>12.09</v>
      </c>
      <c r="AS76">
        <v>67.69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79.290000000000006</v>
      </c>
      <c r="AZ76">
        <v>0</v>
      </c>
      <c r="BA76">
        <v>14.5</v>
      </c>
      <c r="BB76">
        <v>0</v>
      </c>
      <c r="BC76">
        <v>96.7</v>
      </c>
      <c r="BD76">
        <v>33.840000000000003</v>
      </c>
      <c r="BE76">
        <v>0.57999999999999996</v>
      </c>
      <c r="BF76">
        <v>0.97</v>
      </c>
      <c r="BG76">
        <v>0.97</v>
      </c>
      <c r="BH76">
        <v>3.87</v>
      </c>
      <c r="BI76">
        <v>0.59</v>
      </c>
      <c r="BJ76">
        <v>0</v>
      </c>
      <c r="BK76">
        <v>0</v>
      </c>
      <c r="BL76">
        <v>10.64</v>
      </c>
      <c r="BM76">
        <v>48.35</v>
      </c>
      <c r="BN76">
        <v>5.55</v>
      </c>
      <c r="BO76">
        <v>96.7</v>
      </c>
      <c r="BP76">
        <v>0.59</v>
      </c>
      <c r="BQ76">
        <v>3.5</v>
      </c>
      <c r="BR76">
        <v>1.5</v>
      </c>
      <c r="BS76">
        <v>8.6999999999999993</v>
      </c>
      <c r="BT76">
        <v>17.41</v>
      </c>
    </row>
    <row r="77" spans="7:72">
      <c r="G77" t="s">
        <v>119</v>
      </c>
      <c r="H77" s="115">
        <v>648.11000000000013</v>
      </c>
      <c r="I77" s="88">
        <v>268.27</v>
      </c>
      <c r="J77" s="88">
        <v>151.19</v>
      </c>
      <c r="K77" s="88">
        <v>22.240000000000002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33.840000000000003</v>
      </c>
      <c r="AD77">
        <v>0</v>
      </c>
      <c r="AE77">
        <v>0</v>
      </c>
      <c r="AF77">
        <v>0</v>
      </c>
      <c r="AG77">
        <v>76.39</v>
      </c>
      <c r="AH77">
        <v>96.7</v>
      </c>
      <c r="AI77">
        <v>24.9</v>
      </c>
      <c r="AJ77">
        <v>19.34</v>
      </c>
      <c r="AK77">
        <v>23.1</v>
      </c>
      <c r="AL77">
        <v>145.05000000000001</v>
      </c>
      <c r="AM77">
        <v>25.05</v>
      </c>
      <c r="AN77">
        <v>0</v>
      </c>
      <c r="AO77">
        <v>112.17</v>
      </c>
      <c r="AP77">
        <v>0</v>
      </c>
      <c r="AQ77">
        <v>49.8</v>
      </c>
      <c r="AR77">
        <v>12.09</v>
      </c>
      <c r="AS77">
        <v>58.02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79.290000000000006</v>
      </c>
      <c r="AZ77">
        <v>0</v>
      </c>
      <c r="BA77">
        <v>14.5</v>
      </c>
      <c r="BB77">
        <v>0</v>
      </c>
      <c r="BC77">
        <v>96.7</v>
      </c>
      <c r="BD77">
        <v>33.840000000000003</v>
      </c>
      <c r="BE77">
        <v>0.57999999999999996</v>
      </c>
      <c r="BF77">
        <v>0.97</v>
      </c>
      <c r="BG77">
        <v>0.97</v>
      </c>
      <c r="BH77">
        <v>3.87</v>
      </c>
      <c r="BI77">
        <v>0.59</v>
      </c>
      <c r="BJ77">
        <v>0</v>
      </c>
      <c r="BK77">
        <v>0</v>
      </c>
      <c r="BL77">
        <v>10.64</v>
      </c>
      <c r="BM77">
        <v>48.35</v>
      </c>
      <c r="BN77">
        <v>5.55</v>
      </c>
      <c r="BO77">
        <v>96.7</v>
      </c>
      <c r="BP77">
        <v>0.59</v>
      </c>
      <c r="BQ77">
        <v>2.1</v>
      </c>
      <c r="BR77">
        <v>0.9</v>
      </c>
      <c r="BS77">
        <v>5.8</v>
      </c>
      <c r="BT77">
        <v>11.6</v>
      </c>
    </row>
    <row r="78" spans="7:72">
      <c r="G78" t="s">
        <v>120</v>
      </c>
      <c r="H78" s="115">
        <v>647.74000000000012</v>
      </c>
      <c r="I78" s="88">
        <v>265.07</v>
      </c>
      <c r="J78" s="88">
        <v>151.19</v>
      </c>
      <c r="K78" s="88">
        <v>14.510000000000002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33.840000000000003</v>
      </c>
      <c r="AD78">
        <v>0</v>
      </c>
      <c r="AE78">
        <v>0</v>
      </c>
      <c r="AF78">
        <v>0</v>
      </c>
      <c r="AG78">
        <v>76.39</v>
      </c>
      <c r="AH78">
        <v>96.7</v>
      </c>
      <c r="AI78">
        <v>24.9</v>
      </c>
      <c r="AJ78">
        <v>19.34</v>
      </c>
      <c r="AK78">
        <v>23.43</v>
      </c>
      <c r="AL78">
        <v>145.05000000000001</v>
      </c>
      <c r="AM78">
        <v>25.05</v>
      </c>
      <c r="AN78">
        <v>0</v>
      </c>
      <c r="AO78">
        <v>112.17</v>
      </c>
      <c r="AP78">
        <v>0</v>
      </c>
      <c r="AQ78">
        <v>49.8</v>
      </c>
      <c r="AR78">
        <v>12.09</v>
      </c>
      <c r="AS78">
        <v>58.02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79.290000000000006</v>
      </c>
      <c r="AZ78">
        <v>0</v>
      </c>
      <c r="BA78">
        <v>14.5</v>
      </c>
      <c r="BB78">
        <v>0</v>
      </c>
      <c r="BC78">
        <v>96.7</v>
      </c>
      <c r="BD78">
        <v>33.840000000000003</v>
      </c>
      <c r="BE78">
        <v>0.57999999999999996</v>
      </c>
      <c r="BF78">
        <v>0.97</v>
      </c>
      <c r="BG78">
        <v>0.97</v>
      </c>
      <c r="BH78">
        <v>3.87</v>
      </c>
      <c r="BI78">
        <v>0.59</v>
      </c>
      <c r="BJ78">
        <v>0</v>
      </c>
      <c r="BK78">
        <v>0</v>
      </c>
      <c r="BL78">
        <v>10.64</v>
      </c>
      <c r="BM78">
        <v>48.35</v>
      </c>
      <c r="BN78">
        <v>5.55</v>
      </c>
      <c r="BO78">
        <v>96.7</v>
      </c>
      <c r="BP78">
        <v>0.59</v>
      </c>
      <c r="BQ78">
        <v>1.4</v>
      </c>
      <c r="BR78">
        <v>0.6</v>
      </c>
      <c r="BS78">
        <v>2.9</v>
      </c>
      <c r="BT78">
        <v>3.87</v>
      </c>
    </row>
    <row r="79" spans="7:72">
      <c r="G79" t="s">
        <v>121</v>
      </c>
      <c r="H79" s="115">
        <v>840.17000000000007</v>
      </c>
      <c r="I79" s="88">
        <v>296.38000000000005</v>
      </c>
      <c r="J79" s="88">
        <v>151.29000000000002</v>
      </c>
      <c r="K79" s="88">
        <v>10.64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33.840000000000003</v>
      </c>
      <c r="AD79">
        <v>0</v>
      </c>
      <c r="AE79">
        <v>0</v>
      </c>
      <c r="AF79">
        <v>0</v>
      </c>
      <c r="AG79">
        <v>76.39</v>
      </c>
      <c r="AH79">
        <v>96.7</v>
      </c>
      <c r="AI79">
        <v>24.9</v>
      </c>
      <c r="AJ79">
        <v>19.34</v>
      </c>
      <c r="AK79">
        <v>23.86</v>
      </c>
      <c r="AL79">
        <v>145.05000000000001</v>
      </c>
      <c r="AM79">
        <v>25.05</v>
      </c>
      <c r="AN79">
        <v>193.4</v>
      </c>
      <c r="AO79">
        <v>112.17</v>
      </c>
      <c r="AP79">
        <v>0</v>
      </c>
      <c r="AQ79">
        <v>49.8</v>
      </c>
      <c r="AR79">
        <v>12.09</v>
      </c>
      <c r="AS79">
        <v>58.02</v>
      </c>
      <c r="AT79">
        <v>33.840000000000003</v>
      </c>
      <c r="AU79">
        <v>0</v>
      </c>
      <c r="AV79">
        <v>0</v>
      </c>
      <c r="AW79">
        <v>0</v>
      </c>
      <c r="AX79">
        <v>0</v>
      </c>
      <c r="AY79">
        <v>79.290000000000006</v>
      </c>
      <c r="AZ79">
        <v>0</v>
      </c>
      <c r="BA79">
        <v>14.5</v>
      </c>
      <c r="BB79">
        <v>0</v>
      </c>
      <c r="BC79">
        <v>96.7</v>
      </c>
      <c r="BD79">
        <v>33.840000000000003</v>
      </c>
      <c r="BE79">
        <v>0.57999999999999996</v>
      </c>
      <c r="BF79">
        <v>0.97</v>
      </c>
      <c r="BG79">
        <v>0.97</v>
      </c>
      <c r="BH79">
        <v>3.87</v>
      </c>
      <c r="BI79">
        <v>0.59</v>
      </c>
      <c r="BJ79">
        <v>0</v>
      </c>
      <c r="BK79">
        <v>0</v>
      </c>
      <c r="BL79">
        <v>10.64</v>
      </c>
      <c r="BM79">
        <v>48.35</v>
      </c>
      <c r="BN79">
        <v>5.65</v>
      </c>
      <c r="BO79">
        <v>96.7</v>
      </c>
      <c r="BP79">
        <v>0.59</v>
      </c>
      <c r="BQ79">
        <v>0</v>
      </c>
      <c r="BR79">
        <v>0</v>
      </c>
      <c r="BS79">
        <v>0.97</v>
      </c>
      <c r="BT79">
        <v>0</v>
      </c>
    </row>
    <row r="80" spans="7:72">
      <c r="G80" t="s">
        <v>122</v>
      </c>
      <c r="H80" s="115">
        <v>840.2700000000001</v>
      </c>
      <c r="I80" s="88">
        <v>238.35999999999999</v>
      </c>
      <c r="J80" s="88">
        <v>151.29000000000002</v>
      </c>
      <c r="K80" s="88">
        <v>21.27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33.840000000000003</v>
      </c>
      <c r="AD80">
        <v>0</v>
      </c>
      <c r="AE80">
        <v>0</v>
      </c>
      <c r="AF80">
        <v>0</v>
      </c>
      <c r="AG80">
        <v>76.39</v>
      </c>
      <c r="AH80">
        <v>96.7</v>
      </c>
      <c r="AI80">
        <v>24.9</v>
      </c>
      <c r="AJ80">
        <v>19.34</v>
      </c>
      <c r="AK80">
        <v>23.96</v>
      </c>
      <c r="AL80">
        <v>145.05000000000001</v>
      </c>
      <c r="AM80">
        <v>25.05</v>
      </c>
      <c r="AN80">
        <v>193.4</v>
      </c>
      <c r="AO80">
        <v>112.17</v>
      </c>
      <c r="AP80">
        <v>0</v>
      </c>
      <c r="AQ80">
        <v>49.8</v>
      </c>
      <c r="AR80">
        <v>12.09</v>
      </c>
      <c r="AS80">
        <v>0</v>
      </c>
      <c r="AT80">
        <v>33.840000000000003</v>
      </c>
      <c r="AU80">
        <v>0</v>
      </c>
      <c r="AV80">
        <v>0</v>
      </c>
      <c r="AW80">
        <v>0</v>
      </c>
      <c r="AX80">
        <v>0</v>
      </c>
      <c r="AY80">
        <v>79.290000000000006</v>
      </c>
      <c r="AZ80">
        <v>0</v>
      </c>
      <c r="BA80">
        <v>14.5</v>
      </c>
      <c r="BB80">
        <v>0</v>
      </c>
      <c r="BC80">
        <v>96.7</v>
      </c>
      <c r="BD80">
        <v>33.840000000000003</v>
      </c>
      <c r="BE80">
        <v>0.57999999999999996</v>
      </c>
      <c r="BF80">
        <v>0.97</v>
      </c>
      <c r="BG80">
        <v>0.97</v>
      </c>
      <c r="BH80">
        <v>3.87</v>
      </c>
      <c r="BI80">
        <v>0.59</v>
      </c>
      <c r="BJ80">
        <v>0</v>
      </c>
      <c r="BK80">
        <v>0</v>
      </c>
      <c r="BL80">
        <v>21.27</v>
      </c>
      <c r="BM80">
        <v>48.35</v>
      </c>
      <c r="BN80">
        <v>5.65</v>
      </c>
      <c r="BO80">
        <v>96.7</v>
      </c>
      <c r="BP80">
        <v>0.59</v>
      </c>
      <c r="BQ80">
        <v>0</v>
      </c>
      <c r="BR80">
        <v>0</v>
      </c>
      <c r="BS80">
        <v>0.97</v>
      </c>
      <c r="BT80">
        <v>0</v>
      </c>
    </row>
    <row r="81" spans="7:72">
      <c r="G81" t="s">
        <v>123</v>
      </c>
      <c r="H81" s="115">
        <v>839.93000000000006</v>
      </c>
      <c r="I81" s="88">
        <v>237.39</v>
      </c>
      <c r="J81" s="88">
        <v>151.29000000000002</v>
      </c>
      <c r="K81" s="88">
        <v>21.27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33.840000000000003</v>
      </c>
      <c r="AD81">
        <v>0</v>
      </c>
      <c r="AE81">
        <v>0</v>
      </c>
      <c r="AF81">
        <v>0</v>
      </c>
      <c r="AG81">
        <v>76.39</v>
      </c>
      <c r="AH81">
        <v>96.7</v>
      </c>
      <c r="AI81">
        <v>24.9</v>
      </c>
      <c r="AJ81">
        <v>19.34</v>
      </c>
      <c r="AK81">
        <v>23.62</v>
      </c>
      <c r="AL81">
        <v>145.05000000000001</v>
      </c>
      <c r="AM81">
        <v>25.05</v>
      </c>
      <c r="AN81">
        <v>193.4</v>
      </c>
      <c r="AO81">
        <v>112.17</v>
      </c>
      <c r="AP81">
        <v>0</v>
      </c>
      <c r="AQ81">
        <v>49.8</v>
      </c>
      <c r="AR81">
        <v>12.09</v>
      </c>
      <c r="AS81">
        <v>0</v>
      </c>
      <c r="AT81">
        <v>33.840000000000003</v>
      </c>
      <c r="AU81">
        <v>0</v>
      </c>
      <c r="AV81">
        <v>0</v>
      </c>
      <c r="AW81">
        <v>0</v>
      </c>
      <c r="AX81">
        <v>0</v>
      </c>
      <c r="AY81">
        <v>79.290000000000006</v>
      </c>
      <c r="AZ81">
        <v>0</v>
      </c>
      <c r="BA81">
        <v>14.5</v>
      </c>
      <c r="BB81">
        <v>0</v>
      </c>
      <c r="BC81">
        <v>96.7</v>
      </c>
      <c r="BD81">
        <v>33.840000000000003</v>
      </c>
      <c r="BE81">
        <v>0.57999999999999996</v>
      </c>
      <c r="BF81">
        <v>0.97</v>
      </c>
      <c r="BG81">
        <v>0.97</v>
      </c>
      <c r="BH81">
        <v>3.87</v>
      </c>
      <c r="BI81">
        <v>0.59</v>
      </c>
      <c r="BJ81">
        <v>0</v>
      </c>
      <c r="BK81">
        <v>0</v>
      </c>
      <c r="BL81">
        <v>21.27</v>
      </c>
      <c r="BM81">
        <v>48.35</v>
      </c>
      <c r="BN81">
        <v>5.65</v>
      </c>
      <c r="BO81">
        <v>96.7</v>
      </c>
      <c r="BP81">
        <v>0.59</v>
      </c>
      <c r="BQ81">
        <v>0</v>
      </c>
      <c r="BR81">
        <v>0</v>
      </c>
      <c r="BS81">
        <v>0</v>
      </c>
      <c r="BT81">
        <v>0</v>
      </c>
    </row>
    <row r="82" spans="7:72">
      <c r="G82" t="s">
        <v>124</v>
      </c>
      <c r="H82" s="115">
        <v>840.29000000000008</v>
      </c>
      <c r="I82" s="88">
        <v>237.39</v>
      </c>
      <c r="J82" s="88">
        <v>151.29000000000002</v>
      </c>
      <c r="K82" s="88">
        <v>21.27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33.840000000000003</v>
      </c>
      <c r="AD82">
        <v>0</v>
      </c>
      <c r="AE82">
        <v>0</v>
      </c>
      <c r="AF82">
        <v>0</v>
      </c>
      <c r="AG82">
        <v>76.39</v>
      </c>
      <c r="AH82">
        <v>96.7</v>
      </c>
      <c r="AI82">
        <v>24.9</v>
      </c>
      <c r="AJ82">
        <v>19.34</v>
      </c>
      <c r="AK82">
        <v>23.98</v>
      </c>
      <c r="AL82">
        <v>145.05000000000001</v>
      </c>
      <c r="AM82">
        <v>25.05</v>
      </c>
      <c r="AN82">
        <v>193.4</v>
      </c>
      <c r="AO82">
        <v>112.17</v>
      </c>
      <c r="AP82">
        <v>0</v>
      </c>
      <c r="AQ82">
        <v>49.8</v>
      </c>
      <c r="AR82">
        <v>12.09</v>
      </c>
      <c r="AS82">
        <v>0</v>
      </c>
      <c r="AT82">
        <v>33.840000000000003</v>
      </c>
      <c r="AU82">
        <v>0</v>
      </c>
      <c r="AV82">
        <v>0</v>
      </c>
      <c r="AW82">
        <v>0</v>
      </c>
      <c r="AX82">
        <v>0</v>
      </c>
      <c r="AY82">
        <v>79.290000000000006</v>
      </c>
      <c r="AZ82">
        <v>0</v>
      </c>
      <c r="BA82">
        <v>14.5</v>
      </c>
      <c r="BB82">
        <v>0</v>
      </c>
      <c r="BC82">
        <v>96.7</v>
      </c>
      <c r="BD82">
        <v>33.840000000000003</v>
      </c>
      <c r="BE82">
        <v>0.57999999999999996</v>
      </c>
      <c r="BF82">
        <v>0.97</v>
      </c>
      <c r="BG82">
        <v>0.97</v>
      </c>
      <c r="BH82">
        <v>3.87</v>
      </c>
      <c r="BI82">
        <v>0.59</v>
      </c>
      <c r="BJ82">
        <v>0</v>
      </c>
      <c r="BK82">
        <v>0</v>
      </c>
      <c r="BL82">
        <v>21.27</v>
      </c>
      <c r="BM82">
        <v>48.35</v>
      </c>
      <c r="BN82">
        <v>5.65</v>
      </c>
      <c r="BO82">
        <v>96.7</v>
      </c>
      <c r="BP82">
        <v>0.59</v>
      </c>
      <c r="BQ82">
        <v>0</v>
      </c>
      <c r="BR82">
        <v>0</v>
      </c>
      <c r="BS82">
        <v>0</v>
      </c>
      <c r="BT82">
        <v>0</v>
      </c>
    </row>
    <row r="83" spans="7:72">
      <c r="G83" t="s">
        <v>125</v>
      </c>
      <c r="H83" s="115">
        <v>981.92000000000007</v>
      </c>
      <c r="I83" s="88">
        <v>248.03000000000003</v>
      </c>
      <c r="J83" s="88">
        <v>151.37</v>
      </c>
      <c r="K83" s="88">
        <v>14.5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33.840000000000003</v>
      </c>
      <c r="AD83">
        <v>0</v>
      </c>
      <c r="AE83">
        <v>0</v>
      </c>
      <c r="AF83">
        <v>0</v>
      </c>
      <c r="AG83">
        <v>76.39</v>
      </c>
      <c r="AH83">
        <v>96.7</v>
      </c>
      <c r="AI83">
        <v>24.9</v>
      </c>
      <c r="AJ83">
        <v>19.34</v>
      </c>
      <c r="AK83">
        <v>23.55</v>
      </c>
      <c r="AL83">
        <v>145.05000000000001</v>
      </c>
      <c r="AM83">
        <v>25.05</v>
      </c>
      <c r="AN83">
        <v>338.45</v>
      </c>
      <c r="AO83">
        <v>112.17</v>
      </c>
      <c r="AP83">
        <v>0</v>
      </c>
      <c r="AQ83">
        <v>49.8</v>
      </c>
      <c r="AR83">
        <v>12.09</v>
      </c>
      <c r="AS83">
        <v>0</v>
      </c>
      <c r="AT83">
        <v>34.81</v>
      </c>
      <c r="AU83">
        <v>0</v>
      </c>
      <c r="AV83">
        <v>0</v>
      </c>
      <c r="AW83">
        <v>0</v>
      </c>
      <c r="AX83">
        <v>0</v>
      </c>
      <c r="AY83">
        <v>67.69</v>
      </c>
      <c r="AZ83">
        <v>0</v>
      </c>
      <c r="BA83">
        <v>14.5</v>
      </c>
      <c r="BB83">
        <v>21.27</v>
      </c>
      <c r="BC83">
        <v>96.7</v>
      </c>
      <c r="BD83">
        <v>30.94</v>
      </c>
      <c r="BE83">
        <v>0.57999999999999996</v>
      </c>
      <c r="BF83">
        <v>0.97</v>
      </c>
      <c r="BG83">
        <v>0.93</v>
      </c>
      <c r="BH83">
        <v>3.87</v>
      </c>
      <c r="BI83">
        <v>0.59</v>
      </c>
      <c r="BJ83">
        <v>0</v>
      </c>
      <c r="BK83">
        <v>0</v>
      </c>
      <c r="BL83">
        <v>14.5</v>
      </c>
      <c r="BM83">
        <v>48.35</v>
      </c>
      <c r="BN83">
        <v>5.73</v>
      </c>
      <c r="BO83">
        <v>96.7</v>
      </c>
      <c r="BP83">
        <v>0.59</v>
      </c>
      <c r="BQ83">
        <v>0</v>
      </c>
      <c r="BR83">
        <v>0</v>
      </c>
      <c r="BS83">
        <v>0</v>
      </c>
      <c r="BT83">
        <v>0</v>
      </c>
    </row>
    <row r="84" spans="7:72">
      <c r="G84" t="s">
        <v>126</v>
      </c>
      <c r="H84" s="115">
        <v>981.37000000000012</v>
      </c>
      <c r="I84" s="88">
        <v>247.95</v>
      </c>
      <c r="J84" s="88">
        <v>151.37</v>
      </c>
      <c r="K84" s="88">
        <v>14.5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33.840000000000003</v>
      </c>
      <c r="AD84">
        <v>0</v>
      </c>
      <c r="AE84">
        <v>0</v>
      </c>
      <c r="AF84">
        <v>0</v>
      </c>
      <c r="AG84">
        <v>76.39</v>
      </c>
      <c r="AH84">
        <v>96.7</v>
      </c>
      <c r="AI84">
        <v>24.9</v>
      </c>
      <c r="AJ84">
        <v>19.34</v>
      </c>
      <c r="AK84">
        <v>23</v>
      </c>
      <c r="AL84">
        <v>145.05000000000001</v>
      </c>
      <c r="AM84">
        <v>25.05</v>
      </c>
      <c r="AN84">
        <v>338.45</v>
      </c>
      <c r="AO84">
        <v>112.17</v>
      </c>
      <c r="AP84">
        <v>0</v>
      </c>
      <c r="AQ84">
        <v>49.8</v>
      </c>
      <c r="AR84">
        <v>12.09</v>
      </c>
      <c r="AS84">
        <v>0</v>
      </c>
      <c r="AT84">
        <v>34.81</v>
      </c>
      <c r="AU84">
        <v>0</v>
      </c>
      <c r="AV84">
        <v>0</v>
      </c>
      <c r="AW84">
        <v>0</v>
      </c>
      <c r="AX84">
        <v>0</v>
      </c>
      <c r="AY84">
        <v>67.69</v>
      </c>
      <c r="AZ84">
        <v>0</v>
      </c>
      <c r="BA84">
        <v>14.5</v>
      </c>
      <c r="BB84">
        <v>21.19</v>
      </c>
      <c r="BC84">
        <v>96.7</v>
      </c>
      <c r="BD84">
        <v>30.94</v>
      </c>
      <c r="BE84">
        <v>0.57999999999999996</v>
      </c>
      <c r="BF84">
        <v>0.97</v>
      </c>
      <c r="BG84">
        <v>0.93</v>
      </c>
      <c r="BH84">
        <v>3.87</v>
      </c>
      <c r="BI84">
        <v>0.59</v>
      </c>
      <c r="BJ84">
        <v>0</v>
      </c>
      <c r="BK84">
        <v>0</v>
      </c>
      <c r="BL84">
        <v>14.5</v>
      </c>
      <c r="BM84">
        <v>48.35</v>
      </c>
      <c r="BN84">
        <v>5.73</v>
      </c>
      <c r="BO84">
        <v>96.7</v>
      </c>
      <c r="BP84">
        <v>0.59</v>
      </c>
      <c r="BQ84">
        <v>0</v>
      </c>
      <c r="BR84">
        <v>0</v>
      </c>
      <c r="BS84">
        <v>0</v>
      </c>
      <c r="BT84">
        <v>0</v>
      </c>
    </row>
    <row r="85" spans="7:72">
      <c r="G85" t="s">
        <v>127</v>
      </c>
      <c r="H85" s="115">
        <v>980.09000000000015</v>
      </c>
      <c r="I85" s="88">
        <v>248.26999999999998</v>
      </c>
      <c r="J85" s="88">
        <v>151.37</v>
      </c>
      <c r="K85" s="88">
        <v>14.5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33.840000000000003</v>
      </c>
      <c r="AD85">
        <v>0</v>
      </c>
      <c r="AE85">
        <v>0</v>
      </c>
      <c r="AF85">
        <v>0</v>
      </c>
      <c r="AG85">
        <v>76.39</v>
      </c>
      <c r="AH85">
        <v>96.7</v>
      </c>
      <c r="AI85">
        <v>24.9</v>
      </c>
      <c r="AJ85">
        <v>19.34</v>
      </c>
      <c r="AK85">
        <v>21.72</v>
      </c>
      <c r="AL85">
        <v>145.05000000000001</v>
      </c>
      <c r="AM85">
        <v>25.05</v>
      </c>
      <c r="AN85">
        <v>338.45</v>
      </c>
      <c r="AO85">
        <v>112.17</v>
      </c>
      <c r="AP85">
        <v>0</v>
      </c>
      <c r="AQ85">
        <v>49.8</v>
      </c>
      <c r="AR85">
        <v>12.09</v>
      </c>
      <c r="AS85">
        <v>0</v>
      </c>
      <c r="AT85">
        <v>34.81</v>
      </c>
      <c r="AU85">
        <v>0</v>
      </c>
      <c r="AV85">
        <v>0</v>
      </c>
      <c r="AW85">
        <v>0</v>
      </c>
      <c r="AX85">
        <v>0</v>
      </c>
      <c r="AY85">
        <v>67.69</v>
      </c>
      <c r="AZ85">
        <v>0</v>
      </c>
      <c r="BA85">
        <v>14.5</v>
      </c>
      <c r="BB85">
        <v>21.51</v>
      </c>
      <c r="BC85">
        <v>96.7</v>
      </c>
      <c r="BD85">
        <v>30.94</v>
      </c>
      <c r="BE85">
        <v>0.57999999999999996</v>
      </c>
      <c r="BF85">
        <v>0.97</v>
      </c>
      <c r="BG85">
        <v>0.93</v>
      </c>
      <c r="BH85">
        <v>3.87</v>
      </c>
      <c r="BI85">
        <v>0.59</v>
      </c>
      <c r="BJ85">
        <v>0</v>
      </c>
      <c r="BK85">
        <v>0</v>
      </c>
      <c r="BL85">
        <v>14.5</v>
      </c>
      <c r="BM85">
        <v>48.35</v>
      </c>
      <c r="BN85">
        <v>5.73</v>
      </c>
      <c r="BO85">
        <v>96.7</v>
      </c>
      <c r="BP85">
        <v>0.59</v>
      </c>
      <c r="BQ85">
        <v>0</v>
      </c>
      <c r="BR85">
        <v>0</v>
      </c>
      <c r="BS85">
        <v>0</v>
      </c>
      <c r="BT85">
        <v>0</v>
      </c>
    </row>
    <row r="86" spans="7:72">
      <c r="G86" t="s">
        <v>128</v>
      </c>
      <c r="H86" s="115">
        <v>979.51</v>
      </c>
      <c r="I86" s="88">
        <v>248.3</v>
      </c>
      <c r="J86" s="88">
        <v>151.37</v>
      </c>
      <c r="K86" s="88">
        <v>14.5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33.840000000000003</v>
      </c>
      <c r="AD86">
        <v>0</v>
      </c>
      <c r="AE86">
        <v>0</v>
      </c>
      <c r="AF86">
        <v>0</v>
      </c>
      <c r="AG86">
        <v>76.39</v>
      </c>
      <c r="AH86">
        <v>96.7</v>
      </c>
      <c r="AI86">
        <v>24.9</v>
      </c>
      <c r="AJ86">
        <v>19.34</v>
      </c>
      <c r="AK86">
        <v>21.14</v>
      </c>
      <c r="AL86">
        <v>145.05000000000001</v>
      </c>
      <c r="AM86">
        <v>25.05</v>
      </c>
      <c r="AN86">
        <v>338.45</v>
      </c>
      <c r="AO86">
        <v>112.17</v>
      </c>
      <c r="AP86">
        <v>0</v>
      </c>
      <c r="AQ86">
        <v>49.8</v>
      </c>
      <c r="AR86">
        <v>12.09</v>
      </c>
      <c r="AS86">
        <v>0</v>
      </c>
      <c r="AT86">
        <v>34.81</v>
      </c>
      <c r="AU86">
        <v>0</v>
      </c>
      <c r="AV86">
        <v>0</v>
      </c>
      <c r="AW86">
        <v>0</v>
      </c>
      <c r="AX86">
        <v>0</v>
      </c>
      <c r="AY86">
        <v>67.69</v>
      </c>
      <c r="AZ86">
        <v>0</v>
      </c>
      <c r="BA86">
        <v>14.5</v>
      </c>
      <c r="BB86">
        <v>21.54</v>
      </c>
      <c r="BC86">
        <v>96.7</v>
      </c>
      <c r="BD86">
        <v>30.94</v>
      </c>
      <c r="BE86">
        <v>0.57999999999999996</v>
      </c>
      <c r="BF86">
        <v>0.97</v>
      </c>
      <c r="BG86">
        <v>0.93</v>
      </c>
      <c r="BH86">
        <v>3.87</v>
      </c>
      <c r="BI86">
        <v>0.59</v>
      </c>
      <c r="BJ86">
        <v>0</v>
      </c>
      <c r="BK86">
        <v>0</v>
      </c>
      <c r="BL86">
        <v>14.5</v>
      </c>
      <c r="BM86">
        <v>48.35</v>
      </c>
      <c r="BN86">
        <v>5.73</v>
      </c>
      <c r="BO86">
        <v>96.7</v>
      </c>
      <c r="BP86">
        <v>0.59</v>
      </c>
      <c r="BQ86">
        <v>0</v>
      </c>
      <c r="BR86">
        <v>0</v>
      </c>
      <c r="BS86">
        <v>0</v>
      </c>
      <c r="BT86">
        <v>0</v>
      </c>
    </row>
    <row r="87" spans="7:72">
      <c r="G87" t="s">
        <v>129</v>
      </c>
      <c r="H87" s="115">
        <v>1245.8200000000002</v>
      </c>
      <c r="I87" s="88">
        <v>334.84999999999997</v>
      </c>
      <c r="J87" s="88">
        <v>151.47</v>
      </c>
      <c r="K87" s="88">
        <v>32.880000000000003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33.840000000000003</v>
      </c>
      <c r="AD87">
        <v>0</v>
      </c>
      <c r="AE87">
        <v>0</v>
      </c>
      <c r="AF87">
        <v>24.9</v>
      </c>
      <c r="AG87">
        <v>76.39</v>
      </c>
      <c r="AH87">
        <v>96.7</v>
      </c>
      <c r="AI87">
        <v>24.9</v>
      </c>
      <c r="AJ87">
        <v>19.34</v>
      </c>
      <c r="AK87">
        <v>20.8</v>
      </c>
      <c r="AL87">
        <v>145.05000000000001</v>
      </c>
      <c r="AM87">
        <v>25.05</v>
      </c>
      <c r="AN87">
        <v>580.20000000000005</v>
      </c>
      <c r="AO87">
        <v>112.17</v>
      </c>
      <c r="AP87">
        <v>0</v>
      </c>
      <c r="AQ87">
        <v>49.8</v>
      </c>
      <c r="AR87">
        <v>12.09</v>
      </c>
      <c r="AS87">
        <v>72.52</v>
      </c>
      <c r="AT87">
        <v>34.81</v>
      </c>
      <c r="AU87">
        <v>0</v>
      </c>
      <c r="AV87">
        <v>0</v>
      </c>
      <c r="AW87">
        <v>0</v>
      </c>
      <c r="AX87">
        <v>0</v>
      </c>
      <c r="AY87">
        <v>67.69</v>
      </c>
      <c r="AZ87">
        <v>14.5</v>
      </c>
      <c r="BA87">
        <v>14.5</v>
      </c>
      <c r="BB87">
        <v>21.07</v>
      </c>
      <c r="BC87">
        <v>96.7</v>
      </c>
      <c r="BD87">
        <v>30.94</v>
      </c>
      <c r="BE87">
        <v>0.57999999999999996</v>
      </c>
      <c r="BF87">
        <v>0.97</v>
      </c>
      <c r="BG87">
        <v>0.93</v>
      </c>
      <c r="BH87">
        <v>3.87</v>
      </c>
      <c r="BI87">
        <v>0.59</v>
      </c>
      <c r="BJ87">
        <v>0</v>
      </c>
      <c r="BK87">
        <v>0</v>
      </c>
      <c r="BL87">
        <v>32.880000000000003</v>
      </c>
      <c r="BM87">
        <v>48.35</v>
      </c>
      <c r="BN87">
        <v>5.83</v>
      </c>
      <c r="BO87">
        <v>96.7</v>
      </c>
      <c r="BP87">
        <v>0.59</v>
      </c>
      <c r="BQ87">
        <v>0</v>
      </c>
      <c r="BR87">
        <v>0</v>
      </c>
      <c r="BS87">
        <v>0</v>
      </c>
      <c r="BT87">
        <v>0</v>
      </c>
    </row>
    <row r="88" spans="7:72">
      <c r="G88" t="s">
        <v>130</v>
      </c>
      <c r="H88" s="115">
        <v>1245.27</v>
      </c>
      <c r="I88" s="88">
        <v>334.14</v>
      </c>
      <c r="J88" s="88">
        <v>151.47</v>
      </c>
      <c r="K88" s="88">
        <v>32.880000000000003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33.840000000000003</v>
      </c>
      <c r="AD88">
        <v>0</v>
      </c>
      <c r="AE88">
        <v>0</v>
      </c>
      <c r="AF88">
        <v>24.9</v>
      </c>
      <c r="AG88">
        <v>76.39</v>
      </c>
      <c r="AH88">
        <v>96.7</v>
      </c>
      <c r="AI88">
        <v>24.9</v>
      </c>
      <c r="AJ88">
        <v>19.34</v>
      </c>
      <c r="AK88">
        <v>20.25</v>
      </c>
      <c r="AL88">
        <v>145.05000000000001</v>
      </c>
      <c r="AM88">
        <v>25.05</v>
      </c>
      <c r="AN88">
        <v>580.20000000000005</v>
      </c>
      <c r="AO88">
        <v>112.17</v>
      </c>
      <c r="AP88">
        <v>0</v>
      </c>
      <c r="AQ88">
        <v>49.8</v>
      </c>
      <c r="AR88">
        <v>12.09</v>
      </c>
      <c r="AS88">
        <v>72.52</v>
      </c>
      <c r="AT88">
        <v>34.81</v>
      </c>
      <c r="AU88">
        <v>0</v>
      </c>
      <c r="AV88">
        <v>0</v>
      </c>
      <c r="AW88">
        <v>0</v>
      </c>
      <c r="AX88">
        <v>0</v>
      </c>
      <c r="AY88">
        <v>67.69</v>
      </c>
      <c r="AZ88">
        <v>14.5</v>
      </c>
      <c r="BA88">
        <v>14.5</v>
      </c>
      <c r="BB88">
        <v>20.36</v>
      </c>
      <c r="BC88">
        <v>96.7</v>
      </c>
      <c r="BD88">
        <v>30.94</v>
      </c>
      <c r="BE88">
        <v>0.57999999999999996</v>
      </c>
      <c r="BF88">
        <v>0.97</v>
      </c>
      <c r="BG88">
        <v>0.93</v>
      </c>
      <c r="BH88">
        <v>3.87</v>
      </c>
      <c r="BI88">
        <v>0.59</v>
      </c>
      <c r="BJ88">
        <v>0</v>
      </c>
      <c r="BK88">
        <v>0</v>
      </c>
      <c r="BL88">
        <v>32.880000000000003</v>
      </c>
      <c r="BM88">
        <v>48.35</v>
      </c>
      <c r="BN88">
        <v>5.83</v>
      </c>
      <c r="BO88">
        <v>96.7</v>
      </c>
      <c r="BP88">
        <v>0.59</v>
      </c>
      <c r="BQ88">
        <v>0</v>
      </c>
      <c r="BR88">
        <v>0</v>
      </c>
      <c r="BS88">
        <v>0</v>
      </c>
      <c r="BT88">
        <v>0</v>
      </c>
    </row>
    <row r="89" spans="7:72">
      <c r="G89" t="s">
        <v>131</v>
      </c>
      <c r="H89" s="115">
        <v>1273.68</v>
      </c>
      <c r="I89" s="88">
        <v>338.41</v>
      </c>
      <c r="J89" s="88">
        <v>151.47</v>
      </c>
      <c r="K89" s="88">
        <v>32.880000000000003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33.840000000000003</v>
      </c>
      <c r="AD89">
        <v>29.01</v>
      </c>
      <c r="AE89">
        <v>0</v>
      </c>
      <c r="AF89">
        <v>24.9</v>
      </c>
      <c r="AG89">
        <v>76.39</v>
      </c>
      <c r="AH89">
        <v>96.7</v>
      </c>
      <c r="AI89">
        <v>24.9</v>
      </c>
      <c r="AJ89">
        <v>19.34</v>
      </c>
      <c r="AK89">
        <v>19.649999999999999</v>
      </c>
      <c r="AL89">
        <v>145.05000000000001</v>
      </c>
      <c r="AM89">
        <v>25.05</v>
      </c>
      <c r="AN89">
        <v>580.20000000000005</v>
      </c>
      <c r="AO89">
        <v>112.17</v>
      </c>
      <c r="AP89">
        <v>0</v>
      </c>
      <c r="AQ89">
        <v>49.8</v>
      </c>
      <c r="AR89">
        <v>12.09</v>
      </c>
      <c r="AS89">
        <v>77.36</v>
      </c>
      <c r="AT89">
        <v>34.81</v>
      </c>
      <c r="AU89">
        <v>0</v>
      </c>
      <c r="AV89">
        <v>0</v>
      </c>
      <c r="AW89">
        <v>0</v>
      </c>
      <c r="AX89">
        <v>0</v>
      </c>
      <c r="AY89">
        <v>67.69</v>
      </c>
      <c r="AZ89">
        <v>14.5</v>
      </c>
      <c r="BA89">
        <v>14.5</v>
      </c>
      <c r="BB89">
        <v>19.79</v>
      </c>
      <c r="BC89">
        <v>96.7</v>
      </c>
      <c r="BD89">
        <v>30.94</v>
      </c>
      <c r="BE89">
        <v>0.57999999999999996</v>
      </c>
      <c r="BF89">
        <v>0.97</v>
      </c>
      <c r="BG89">
        <v>0.93</v>
      </c>
      <c r="BH89">
        <v>3.87</v>
      </c>
      <c r="BI89">
        <v>0.59</v>
      </c>
      <c r="BJ89">
        <v>0</v>
      </c>
      <c r="BK89">
        <v>0</v>
      </c>
      <c r="BL89">
        <v>32.880000000000003</v>
      </c>
      <c r="BM89">
        <v>48.35</v>
      </c>
      <c r="BN89">
        <v>5.83</v>
      </c>
      <c r="BO89">
        <v>96.7</v>
      </c>
      <c r="BP89">
        <v>0.59</v>
      </c>
      <c r="BQ89">
        <v>0</v>
      </c>
      <c r="BR89">
        <v>0</v>
      </c>
      <c r="BS89">
        <v>0</v>
      </c>
      <c r="BT89">
        <v>0</v>
      </c>
    </row>
    <row r="90" spans="7:72">
      <c r="G90" t="s">
        <v>132</v>
      </c>
      <c r="H90" s="115">
        <v>1278.45</v>
      </c>
      <c r="I90" s="88">
        <v>342.53</v>
      </c>
      <c r="J90" s="88">
        <v>151.47</v>
      </c>
      <c r="K90" s="88">
        <v>32.880000000000003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33.840000000000003</v>
      </c>
      <c r="AD90">
        <v>33.840000000000003</v>
      </c>
      <c r="AE90">
        <v>0</v>
      </c>
      <c r="AF90">
        <v>24.9</v>
      </c>
      <c r="AG90">
        <v>76.39</v>
      </c>
      <c r="AH90">
        <v>96.7</v>
      </c>
      <c r="AI90">
        <v>24.9</v>
      </c>
      <c r="AJ90">
        <v>19.34</v>
      </c>
      <c r="AK90">
        <v>19.59</v>
      </c>
      <c r="AL90">
        <v>145.05000000000001</v>
      </c>
      <c r="AM90">
        <v>25.05</v>
      </c>
      <c r="AN90">
        <v>580.20000000000005</v>
      </c>
      <c r="AO90">
        <v>112.17</v>
      </c>
      <c r="AP90">
        <v>0</v>
      </c>
      <c r="AQ90">
        <v>49.8</v>
      </c>
      <c r="AR90">
        <v>12.09</v>
      </c>
      <c r="AS90">
        <v>82.2</v>
      </c>
      <c r="AT90">
        <v>34.81</v>
      </c>
      <c r="AU90">
        <v>0</v>
      </c>
      <c r="AV90">
        <v>0</v>
      </c>
      <c r="AW90">
        <v>0</v>
      </c>
      <c r="AX90">
        <v>0</v>
      </c>
      <c r="AY90">
        <v>67.69</v>
      </c>
      <c r="AZ90">
        <v>14.5</v>
      </c>
      <c r="BA90">
        <v>14.5</v>
      </c>
      <c r="BB90">
        <v>19.07</v>
      </c>
      <c r="BC90">
        <v>96.7</v>
      </c>
      <c r="BD90">
        <v>30.94</v>
      </c>
      <c r="BE90">
        <v>0.57999999999999996</v>
      </c>
      <c r="BF90">
        <v>0.97</v>
      </c>
      <c r="BG90">
        <v>0.93</v>
      </c>
      <c r="BH90">
        <v>3.87</v>
      </c>
      <c r="BI90">
        <v>0.59</v>
      </c>
      <c r="BJ90">
        <v>0</v>
      </c>
      <c r="BK90">
        <v>0</v>
      </c>
      <c r="BL90">
        <v>32.880000000000003</v>
      </c>
      <c r="BM90">
        <v>48.35</v>
      </c>
      <c r="BN90">
        <v>5.83</v>
      </c>
      <c r="BO90">
        <v>96.7</v>
      </c>
      <c r="BP90">
        <v>0.59</v>
      </c>
      <c r="BQ90">
        <v>0</v>
      </c>
      <c r="BR90">
        <v>0</v>
      </c>
      <c r="BS90">
        <v>0</v>
      </c>
      <c r="BT90">
        <v>0</v>
      </c>
    </row>
    <row r="91" spans="7:72">
      <c r="G91" t="s">
        <v>133</v>
      </c>
      <c r="H91" s="115">
        <v>1263.76</v>
      </c>
      <c r="I91" s="88">
        <v>361.01</v>
      </c>
      <c r="J91" s="88">
        <v>151.56</v>
      </c>
      <c r="K91" s="88">
        <v>32.880000000000003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54.39</v>
      </c>
      <c r="AC91">
        <v>33.840000000000003</v>
      </c>
      <c r="AD91">
        <v>43.52</v>
      </c>
      <c r="AE91">
        <v>72.52</v>
      </c>
      <c r="AF91">
        <v>24.9</v>
      </c>
      <c r="AG91">
        <v>76.39</v>
      </c>
      <c r="AH91">
        <v>96.7</v>
      </c>
      <c r="AI91">
        <v>24.9</v>
      </c>
      <c r="AJ91">
        <v>19.34</v>
      </c>
      <c r="AK91">
        <v>19.16</v>
      </c>
      <c r="AL91">
        <v>145.05000000000001</v>
      </c>
      <c r="AM91">
        <v>25.05</v>
      </c>
      <c r="AN91">
        <v>429.35</v>
      </c>
      <c r="AO91">
        <v>112.17</v>
      </c>
      <c r="AP91">
        <v>0</v>
      </c>
      <c r="AQ91">
        <v>49.8</v>
      </c>
      <c r="AR91">
        <v>12.09</v>
      </c>
      <c r="AS91">
        <v>58.02</v>
      </c>
      <c r="AT91">
        <v>34.81</v>
      </c>
      <c r="AU91">
        <v>24.18</v>
      </c>
      <c r="AV91">
        <v>18.13</v>
      </c>
      <c r="AW91">
        <v>0</v>
      </c>
      <c r="AX91">
        <v>0</v>
      </c>
      <c r="AY91">
        <v>67.69</v>
      </c>
      <c r="AZ91">
        <v>14.5</v>
      </c>
      <c r="BA91">
        <v>14.5</v>
      </c>
      <c r="BB91">
        <v>19.420000000000002</v>
      </c>
      <c r="BC91">
        <v>96.7</v>
      </c>
      <c r="BD91">
        <v>30.94</v>
      </c>
      <c r="BE91">
        <v>0.57999999999999996</v>
      </c>
      <c r="BF91">
        <v>0.97</v>
      </c>
      <c r="BG91">
        <v>0.93</v>
      </c>
      <c r="BH91">
        <v>3.87</v>
      </c>
      <c r="BI91">
        <v>0.59</v>
      </c>
      <c r="BJ91">
        <v>0</v>
      </c>
      <c r="BK91">
        <v>0</v>
      </c>
      <c r="BL91">
        <v>32.880000000000003</v>
      </c>
      <c r="BM91">
        <v>48.35</v>
      </c>
      <c r="BN91">
        <v>5.92</v>
      </c>
      <c r="BO91">
        <v>96.7</v>
      </c>
      <c r="BP91">
        <v>0.59</v>
      </c>
      <c r="BQ91">
        <v>0</v>
      </c>
      <c r="BR91">
        <v>0</v>
      </c>
      <c r="BS91">
        <v>0</v>
      </c>
      <c r="BT91">
        <v>0</v>
      </c>
    </row>
    <row r="92" spans="7:72">
      <c r="G92" t="s">
        <v>134</v>
      </c>
      <c r="H92" s="115">
        <v>1268.28</v>
      </c>
      <c r="I92" s="88">
        <v>351.71</v>
      </c>
      <c r="J92" s="88">
        <v>151.56</v>
      </c>
      <c r="K92" s="88">
        <v>32.880000000000003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54.39</v>
      </c>
      <c r="AC92">
        <v>33.840000000000003</v>
      </c>
      <c r="AD92">
        <v>48.35</v>
      </c>
      <c r="AE92">
        <v>72.52</v>
      </c>
      <c r="AF92">
        <v>24.9</v>
      </c>
      <c r="AG92">
        <v>76.39</v>
      </c>
      <c r="AH92">
        <v>96.7</v>
      </c>
      <c r="AI92">
        <v>24.9</v>
      </c>
      <c r="AJ92">
        <v>19.34</v>
      </c>
      <c r="AK92">
        <v>18.850000000000001</v>
      </c>
      <c r="AL92">
        <v>145.05000000000001</v>
      </c>
      <c r="AM92">
        <v>25.05</v>
      </c>
      <c r="AN92">
        <v>429.35</v>
      </c>
      <c r="AO92">
        <v>112.17</v>
      </c>
      <c r="AP92">
        <v>0</v>
      </c>
      <c r="AQ92">
        <v>49.8</v>
      </c>
      <c r="AR92">
        <v>12.09</v>
      </c>
      <c r="AS92">
        <v>48.35</v>
      </c>
      <c r="AT92">
        <v>34.81</v>
      </c>
      <c r="AU92">
        <v>24.18</v>
      </c>
      <c r="AV92">
        <v>18.13</v>
      </c>
      <c r="AW92">
        <v>0</v>
      </c>
      <c r="AX92">
        <v>0</v>
      </c>
      <c r="AY92">
        <v>67.69</v>
      </c>
      <c r="AZ92">
        <v>14.5</v>
      </c>
      <c r="BA92">
        <v>14.5</v>
      </c>
      <c r="BB92">
        <v>19.79</v>
      </c>
      <c r="BC92">
        <v>96.7</v>
      </c>
      <c r="BD92">
        <v>30.94</v>
      </c>
      <c r="BE92">
        <v>0.57999999999999996</v>
      </c>
      <c r="BF92">
        <v>0.97</v>
      </c>
      <c r="BG92">
        <v>0.93</v>
      </c>
      <c r="BH92">
        <v>3.87</v>
      </c>
      <c r="BI92">
        <v>0.59</v>
      </c>
      <c r="BJ92">
        <v>0</v>
      </c>
      <c r="BK92">
        <v>0</v>
      </c>
      <c r="BL92">
        <v>32.880000000000003</v>
      </c>
      <c r="BM92">
        <v>48.35</v>
      </c>
      <c r="BN92">
        <v>5.92</v>
      </c>
      <c r="BO92">
        <v>96.7</v>
      </c>
      <c r="BP92">
        <v>0.59</v>
      </c>
      <c r="BQ92">
        <v>0</v>
      </c>
      <c r="BR92">
        <v>0</v>
      </c>
      <c r="BS92">
        <v>0</v>
      </c>
      <c r="BT92">
        <v>0</v>
      </c>
    </row>
    <row r="93" spans="7:72">
      <c r="G93" t="s">
        <v>135</v>
      </c>
      <c r="H93" s="115">
        <v>1277.6500000000001</v>
      </c>
      <c r="I93" s="88">
        <v>332.6</v>
      </c>
      <c r="J93" s="88">
        <v>151.56</v>
      </c>
      <c r="K93" s="88">
        <v>32.880000000000003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54.39</v>
      </c>
      <c r="AC93">
        <v>33.840000000000003</v>
      </c>
      <c r="AD93">
        <v>58.02</v>
      </c>
      <c r="AE93">
        <v>72.52</v>
      </c>
      <c r="AF93">
        <v>24.9</v>
      </c>
      <c r="AG93">
        <v>76.39</v>
      </c>
      <c r="AH93">
        <v>96.7</v>
      </c>
      <c r="AI93">
        <v>24.9</v>
      </c>
      <c r="AJ93">
        <v>19.34</v>
      </c>
      <c r="AK93">
        <v>18.55</v>
      </c>
      <c r="AL93">
        <v>145.05000000000001</v>
      </c>
      <c r="AM93">
        <v>25.05</v>
      </c>
      <c r="AN93">
        <v>429.35</v>
      </c>
      <c r="AO93">
        <v>112.17</v>
      </c>
      <c r="AP93">
        <v>0</v>
      </c>
      <c r="AQ93">
        <v>49.8</v>
      </c>
      <c r="AR93">
        <v>12.09</v>
      </c>
      <c r="AS93">
        <v>29.01</v>
      </c>
      <c r="AT93">
        <v>34.81</v>
      </c>
      <c r="AU93">
        <v>24.18</v>
      </c>
      <c r="AV93">
        <v>18.13</v>
      </c>
      <c r="AW93">
        <v>0</v>
      </c>
      <c r="AX93">
        <v>0</v>
      </c>
      <c r="AY93">
        <v>67.69</v>
      </c>
      <c r="AZ93">
        <v>14.5</v>
      </c>
      <c r="BA93">
        <v>14.5</v>
      </c>
      <c r="BB93">
        <v>20.02</v>
      </c>
      <c r="BC93">
        <v>96.7</v>
      </c>
      <c r="BD93">
        <v>30.94</v>
      </c>
      <c r="BE93">
        <v>0.57999999999999996</v>
      </c>
      <c r="BF93">
        <v>0.97</v>
      </c>
      <c r="BG93">
        <v>0.93</v>
      </c>
      <c r="BH93">
        <v>3.87</v>
      </c>
      <c r="BI93">
        <v>0.59</v>
      </c>
      <c r="BJ93">
        <v>0</v>
      </c>
      <c r="BK93">
        <v>0</v>
      </c>
      <c r="BL93">
        <v>32.880000000000003</v>
      </c>
      <c r="BM93">
        <v>48.35</v>
      </c>
      <c r="BN93">
        <v>5.92</v>
      </c>
      <c r="BO93">
        <v>96.7</v>
      </c>
      <c r="BP93">
        <v>0.59</v>
      </c>
      <c r="BQ93">
        <v>0</v>
      </c>
      <c r="BR93">
        <v>0</v>
      </c>
      <c r="BS93">
        <v>0</v>
      </c>
      <c r="BT93">
        <v>0</v>
      </c>
    </row>
    <row r="94" spans="7:72">
      <c r="G94" t="s">
        <v>136</v>
      </c>
      <c r="H94" s="115">
        <v>1288.9000000000001</v>
      </c>
      <c r="I94" s="88">
        <v>332.96</v>
      </c>
      <c r="J94" s="88">
        <v>151.56</v>
      </c>
      <c r="K94" s="88">
        <v>32.880000000000003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54.39</v>
      </c>
      <c r="AC94">
        <v>33.840000000000003</v>
      </c>
      <c r="AD94">
        <v>69.62</v>
      </c>
      <c r="AE94">
        <v>72.52</v>
      </c>
      <c r="AF94">
        <v>24.9</v>
      </c>
      <c r="AG94">
        <v>76.39</v>
      </c>
      <c r="AH94">
        <v>96.7</v>
      </c>
      <c r="AI94">
        <v>24.9</v>
      </c>
      <c r="AJ94">
        <v>19.34</v>
      </c>
      <c r="AK94">
        <v>18.2</v>
      </c>
      <c r="AL94">
        <v>145.05000000000001</v>
      </c>
      <c r="AM94">
        <v>25.05</v>
      </c>
      <c r="AN94">
        <v>429.35</v>
      </c>
      <c r="AO94">
        <v>112.17</v>
      </c>
      <c r="AP94">
        <v>0</v>
      </c>
      <c r="AQ94">
        <v>49.8</v>
      </c>
      <c r="AR94">
        <v>12.09</v>
      </c>
      <c r="AS94">
        <v>29.01</v>
      </c>
      <c r="AT94">
        <v>34.81</v>
      </c>
      <c r="AU94">
        <v>24.18</v>
      </c>
      <c r="AV94">
        <v>18.13</v>
      </c>
      <c r="AW94">
        <v>0</v>
      </c>
      <c r="AX94">
        <v>0</v>
      </c>
      <c r="AY94">
        <v>67.69</v>
      </c>
      <c r="AZ94">
        <v>14.5</v>
      </c>
      <c r="BA94">
        <v>14.5</v>
      </c>
      <c r="BB94">
        <v>20.38</v>
      </c>
      <c r="BC94">
        <v>96.7</v>
      </c>
      <c r="BD94">
        <v>30.94</v>
      </c>
      <c r="BE94">
        <v>0.57999999999999996</v>
      </c>
      <c r="BF94">
        <v>0.97</v>
      </c>
      <c r="BG94">
        <v>0.93</v>
      </c>
      <c r="BH94">
        <v>3.87</v>
      </c>
      <c r="BI94">
        <v>0.59</v>
      </c>
      <c r="BJ94">
        <v>0</v>
      </c>
      <c r="BK94">
        <v>0</v>
      </c>
      <c r="BL94">
        <v>32.880000000000003</v>
      </c>
      <c r="BM94">
        <v>48.35</v>
      </c>
      <c r="BN94">
        <v>5.92</v>
      </c>
      <c r="BO94">
        <v>96.7</v>
      </c>
      <c r="BP94">
        <v>0.59</v>
      </c>
      <c r="BQ94">
        <v>0</v>
      </c>
      <c r="BR94">
        <v>0</v>
      </c>
      <c r="BS94">
        <v>0</v>
      </c>
      <c r="BT94">
        <v>0</v>
      </c>
    </row>
    <row r="95" spans="7:72">
      <c r="G95" t="s">
        <v>137</v>
      </c>
      <c r="H95" s="115">
        <v>1432.75</v>
      </c>
      <c r="I95" s="88">
        <v>469.62</v>
      </c>
      <c r="J95" s="88">
        <v>151.65</v>
      </c>
      <c r="K95" s="88">
        <v>32.880000000000003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54.39</v>
      </c>
      <c r="AC95">
        <v>33.840000000000003</v>
      </c>
      <c r="AD95">
        <v>77.36</v>
      </c>
      <c r="AE95">
        <v>72.52</v>
      </c>
      <c r="AF95">
        <v>24.9</v>
      </c>
      <c r="AG95">
        <v>76.39</v>
      </c>
      <c r="AH95">
        <v>96.7</v>
      </c>
      <c r="AI95">
        <v>24.9</v>
      </c>
      <c r="AJ95">
        <v>19.34</v>
      </c>
      <c r="AK95">
        <v>17.96</v>
      </c>
      <c r="AL95">
        <v>145.05000000000001</v>
      </c>
      <c r="AM95">
        <v>25.05</v>
      </c>
      <c r="AN95">
        <v>565.70000000000005</v>
      </c>
      <c r="AO95">
        <v>112.17</v>
      </c>
      <c r="AP95">
        <v>0</v>
      </c>
      <c r="AQ95">
        <v>49.8</v>
      </c>
      <c r="AR95">
        <v>12.09</v>
      </c>
      <c r="AS95">
        <v>29.01</v>
      </c>
      <c r="AT95">
        <v>34.81</v>
      </c>
      <c r="AU95">
        <v>24.18</v>
      </c>
      <c r="AV95">
        <v>18.13</v>
      </c>
      <c r="AW95">
        <v>0</v>
      </c>
      <c r="AX95">
        <v>116.04</v>
      </c>
      <c r="AY95">
        <v>88</v>
      </c>
      <c r="AZ95">
        <v>14.5</v>
      </c>
      <c r="BA95">
        <v>14.5</v>
      </c>
      <c r="BB95">
        <v>20.87</v>
      </c>
      <c r="BC95">
        <v>96.7</v>
      </c>
      <c r="BD95">
        <v>30.94</v>
      </c>
      <c r="BE95">
        <v>0.57999999999999996</v>
      </c>
      <c r="BF95">
        <v>0.97</v>
      </c>
      <c r="BG95">
        <v>0.93</v>
      </c>
      <c r="BH95">
        <v>3.87</v>
      </c>
      <c r="BI95">
        <v>0.59</v>
      </c>
      <c r="BJ95">
        <v>0</v>
      </c>
      <c r="BK95">
        <v>0</v>
      </c>
      <c r="BL95">
        <v>32.880000000000003</v>
      </c>
      <c r="BM95">
        <v>48.35</v>
      </c>
      <c r="BN95">
        <v>6.01</v>
      </c>
      <c r="BO95">
        <v>96.7</v>
      </c>
      <c r="BP95">
        <v>0.59</v>
      </c>
      <c r="BQ95">
        <v>0</v>
      </c>
      <c r="BR95">
        <v>0</v>
      </c>
      <c r="BS95">
        <v>0</v>
      </c>
      <c r="BT95">
        <v>0</v>
      </c>
    </row>
    <row r="96" spans="7:72">
      <c r="G96" t="s">
        <v>138</v>
      </c>
      <c r="H96" s="115">
        <v>1432.53</v>
      </c>
      <c r="I96" s="88">
        <v>470.02</v>
      </c>
      <c r="J96" s="88">
        <v>151.65</v>
      </c>
      <c r="K96" s="88">
        <v>32.880000000000003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54.39</v>
      </c>
      <c r="AC96">
        <v>33.840000000000003</v>
      </c>
      <c r="AD96">
        <v>77.36</v>
      </c>
      <c r="AE96">
        <v>72.52</v>
      </c>
      <c r="AF96">
        <v>24.9</v>
      </c>
      <c r="AG96">
        <v>76.39</v>
      </c>
      <c r="AH96">
        <v>96.7</v>
      </c>
      <c r="AI96">
        <v>24.9</v>
      </c>
      <c r="AJ96">
        <v>19.34</v>
      </c>
      <c r="AK96">
        <v>17.739999999999998</v>
      </c>
      <c r="AL96">
        <v>145.05000000000001</v>
      </c>
      <c r="AM96">
        <v>25.05</v>
      </c>
      <c r="AN96">
        <v>565.70000000000005</v>
      </c>
      <c r="AO96">
        <v>112.17</v>
      </c>
      <c r="AP96">
        <v>0</v>
      </c>
      <c r="AQ96">
        <v>49.8</v>
      </c>
      <c r="AR96">
        <v>12.09</v>
      </c>
      <c r="AS96">
        <v>29.01</v>
      </c>
      <c r="AT96">
        <v>34.81</v>
      </c>
      <c r="AU96">
        <v>24.18</v>
      </c>
      <c r="AV96">
        <v>18.13</v>
      </c>
      <c r="AW96">
        <v>0</v>
      </c>
      <c r="AX96">
        <v>116.04</v>
      </c>
      <c r="AY96">
        <v>88</v>
      </c>
      <c r="AZ96">
        <v>14.5</v>
      </c>
      <c r="BA96">
        <v>14.5</v>
      </c>
      <c r="BB96">
        <v>21.27</v>
      </c>
      <c r="BC96">
        <v>96.7</v>
      </c>
      <c r="BD96">
        <v>30.94</v>
      </c>
      <c r="BE96">
        <v>0.57999999999999996</v>
      </c>
      <c r="BF96">
        <v>0.97</v>
      </c>
      <c r="BG96">
        <v>0.93</v>
      </c>
      <c r="BH96">
        <v>3.87</v>
      </c>
      <c r="BI96">
        <v>0.59</v>
      </c>
      <c r="BJ96">
        <v>0</v>
      </c>
      <c r="BK96">
        <v>0</v>
      </c>
      <c r="BL96">
        <v>32.880000000000003</v>
      </c>
      <c r="BM96">
        <v>48.35</v>
      </c>
      <c r="BN96">
        <v>6.01</v>
      </c>
      <c r="BO96">
        <v>96.7</v>
      </c>
      <c r="BP96">
        <v>0.59</v>
      </c>
      <c r="BQ96">
        <v>0</v>
      </c>
      <c r="BR96">
        <v>0</v>
      </c>
      <c r="BS96">
        <v>0</v>
      </c>
      <c r="BT96">
        <v>0</v>
      </c>
    </row>
    <row r="97" spans="1:133">
      <c r="G97" t="s">
        <v>139</v>
      </c>
      <c r="H97" s="115">
        <v>1432.7399999999998</v>
      </c>
      <c r="I97" s="88">
        <v>470.34</v>
      </c>
      <c r="J97" s="88">
        <v>151.65</v>
      </c>
      <c r="K97" s="88">
        <v>32.880000000000003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54.39</v>
      </c>
      <c r="AC97">
        <v>33.840000000000003</v>
      </c>
      <c r="AD97">
        <v>77.36</v>
      </c>
      <c r="AE97">
        <v>72.52</v>
      </c>
      <c r="AF97">
        <v>24.9</v>
      </c>
      <c r="AG97">
        <v>76.39</v>
      </c>
      <c r="AH97">
        <v>96.7</v>
      </c>
      <c r="AI97">
        <v>24.9</v>
      </c>
      <c r="AJ97">
        <v>19.34</v>
      </c>
      <c r="AK97">
        <v>17.95</v>
      </c>
      <c r="AL97">
        <v>145.05000000000001</v>
      </c>
      <c r="AM97">
        <v>25.05</v>
      </c>
      <c r="AN97">
        <v>565.70000000000005</v>
      </c>
      <c r="AO97">
        <v>112.17</v>
      </c>
      <c r="AP97">
        <v>0</v>
      </c>
      <c r="AQ97">
        <v>49.8</v>
      </c>
      <c r="AR97">
        <v>12.09</v>
      </c>
      <c r="AS97">
        <v>29.01</v>
      </c>
      <c r="AT97">
        <v>34.81</v>
      </c>
      <c r="AU97">
        <v>24.18</v>
      </c>
      <c r="AV97">
        <v>18.13</v>
      </c>
      <c r="AW97">
        <v>0</v>
      </c>
      <c r="AX97">
        <v>116.04</v>
      </c>
      <c r="AY97">
        <v>88</v>
      </c>
      <c r="AZ97">
        <v>14.5</v>
      </c>
      <c r="BA97">
        <v>14.5</v>
      </c>
      <c r="BB97">
        <v>21.59</v>
      </c>
      <c r="BC97">
        <v>96.7</v>
      </c>
      <c r="BD97">
        <v>30.94</v>
      </c>
      <c r="BE97">
        <v>0.57999999999999996</v>
      </c>
      <c r="BF97">
        <v>0.97</v>
      </c>
      <c r="BG97">
        <v>0.93</v>
      </c>
      <c r="BH97">
        <v>3.87</v>
      </c>
      <c r="BI97">
        <v>0.59</v>
      </c>
      <c r="BJ97">
        <v>0</v>
      </c>
      <c r="BK97">
        <v>0</v>
      </c>
      <c r="BL97">
        <v>32.880000000000003</v>
      </c>
      <c r="BM97">
        <v>48.35</v>
      </c>
      <c r="BN97">
        <v>6.01</v>
      </c>
      <c r="BO97">
        <v>96.7</v>
      </c>
      <c r="BP97">
        <v>0.59</v>
      </c>
      <c r="BQ97">
        <v>0</v>
      </c>
      <c r="BR97">
        <v>0</v>
      </c>
      <c r="BS97">
        <v>0</v>
      </c>
      <c r="BT97">
        <v>0</v>
      </c>
    </row>
    <row r="98" spans="1:133">
      <c r="G98" t="s">
        <v>140</v>
      </c>
      <c r="H98" s="115">
        <v>1442.58</v>
      </c>
      <c r="I98" s="88">
        <v>470.87</v>
      </c>
      <c r="J98" s="88">
        <v>151.65</v>
      </c>
      <c r="K98" s="88">
        <v>32.880000000000003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54.39</v>
      </c>
      <c r="AC98">
        <v>33.840000000000003</v>
      </c>
      <c r="AD98">
        <v>87.03</v>
      </c>
      <c r="AE98">
        <v>72.52</v>
      </c>
      <c r="AF98">
        <v>24.9</v>
      </c>
      <c r="AG98">
        <v>76.39</v>
      </c>
      <c r="AH98">
        <v>96.7</v>
      </c>
      <c r="AI98">
        <v>24.9</v>
      </c>
      <c r="AJ98">
        <v>19.34</v>
      </c>
      <c r="AK98">
        <v>18.12</v>
      </c>
      <c r="AL98">
        <v>145.05000000000001</v>
      </c>
      <c r="AM98">
        <v>25.05</v>
      </c>
      <c r="AN98">
        <v>565.70000000000005</v>
      </c>
      <c r="AO98">
        <v>112.17</v>
      </c>
      <c r="AP98">
        <v>0</v>
      </c>
      <c r="AQ98">
        <v>49.8</v>
      </c>
      <c r="AR98">
        <v>12.09</v>
      </c>
      <c r="AS98">
        <v>29.01</v>
      </c>
      <c r="AT98">
        <v>34.81</v>
      </c>
      <c r="AU98">
        <v>24.18</v>
      </c>
      <c r="AV98">
        <v>18.13</v>
      </c>
      <c r="AW98">
        <v>0</v>
      </c>
      <c r="AX98">
        <v>116.04</v>
      </c>
      <c r="AY98">
        <v>88</v>
      </c>
      <c r="AZ98">
        <v>14.5</v>
      </c>
      <c r="BA98">
        <v>14.5</v>
      </c>
      <c r="BB98">
        <v>22.12</v>
      </c>
      <c r="BC98">
        <v>96.7</v>
      </c>
      <c r="BD98">
        <v>30.94</v>
      </c>
      <c r="BE98">
        <v>0.57999999999999996</v>
      </c>
      <c r="BF98">
        <v>0.97</v>
      </c>
      <c r="BG98">
        <v>0.93</v>
      </c>
      <c r="BH98">
        <v>3.87</v>
      </c>
      <c r="BI98">
        <v>0.59</v>
      </c>
      <c r="BJ98">
        <v>0</v>
      </c>
      <c r="BK98">
        <v>0</v>
      </c>
      <c r="BL98">
        <v>32.880000000000003</v>
      </c>
      <c r="BM98">
        <v>48.35</v>
      </c>
      <c r="BN98">
        <v>6.01</v>
      </c>
      <c r="BO98">
        <v>96.7</v>
      </c>
      <c r="BP98">
        <v>0.59</v>
      </c>
      <c r="BQ98">
        <v>0</v>
      </c>
      <c r="BR98">
        <v>0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19.1687975</v>
      </c>
      <c r="I99" s="111">
        <f t="shared" ref="I99:BU99" si="1">SUM(I3:I98)/4000</f>
        <v>4.0915625000000002</v>
      </c>
      <c r="J99" s="111">
        <f t="shared" si="1"/>
        <v>3.6310900000000013</v>
      </c>
      <c r="K99" s="111">
        <f t="shared" si="1"/>
        <v>1.4297425000000008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0.43512000000000028</v>
      </c>
      <c r="AC99">
        <f t="shared" si="1"/>
        <v>0.81216000000000088</v>
      </c>
      <c r="AD99">
        <f t="shared" si="1"/>
        <v>0.15036750000000002</v>
      </c>
      <c r="AE99">
        <f t="shared" si="1"/>
        <v>0.58016000000000001</v>
      </c>
      <c r="AF99">
        <f t="shared" si="1"/>
        <v>0.14939999999999995</v>
      </c>
      <c r="AG99">
        <f t="shared" si="1"/>
        <v>1.3808400000000005</v>
      </c>
      <c r="AH99">
        <f t="shared" si="1"/>
        <v>2.3207999999999993</v>
      </c>
      <c r="AI99">
        <f t="shared" si="1"/>
        <v>0.22409999999999988</v>
      </c>
      <c r="AJ99">
        <f t="shared" si="1"/>
        <v>0.46415999999999924</v>
      </c>
      <c r="AK99">
        <f t="shared" si="1"/>
        <v>0.44413999999999987</v>
      </c>
      <c r="AL99">
        <f t="shared" si="1"/>
        <v>3.4811999999999945</v>
      </c>
      <c r="AM99">
        <f t="shared" si="1"/>
        <v>0.22544999999999987</v>
      </c>
      <c r="AN99">
        <f t="shared" si="1"/>
        <v>4.5004250000000008</v>
      </c>
      <c r="AO99">
        <f t="shared" si="1"/>
        <v>1.5703800000000008</v>
      </c>
      <c r="AP99">
        <f t="shared" si="1"/>
        <v>7.4760000000000021E-2</v>
      </c>
      <c r="AQ99">
        <f t="shared" si="1"/>
        <v>1.195200000000002</v>
      </c>
      <c r="AR99">
        <f t="shared" si="1"/>
        <v>0.29015999999999997</v>
      </c>
      <c r="AS99">
        <f t="shared" si="1"/>
        <v>0.35657999999999995</v>
      </c>
      <c r="AT99">
        <f t="shared" si="1"/>
        <v>0.33746999999999988</v>
      </c>
      <c r="AU99">
        <f t="shared" si="1"/>
        <v>0.19343999999999989</v>
      </c>
      <c r="AV99">
        <f t="shared" si="1"/>
        <v>0.14504</v>
      </c>
      <c r="AW99">
        <f t="shared" si="1"/>
        <v>0</v>
      </c>
      <c r="AX99">
        <f t="shared" si="1"/>
        <v>0.16438999999999998</v>
      </c>
      <c r="AY99">
        <f t="shared" si="1"/>
        <v>0.92249999999999999</v>
      </c>
      <c r="AZ99">
        <f t="shared" si="1"/>
        <v>0.1305</v>
      </c>
      <c r="BA99">
        <f t="shared" si="1"/>
        <v>0.34799999999999998</v>
      </c>
      <c r="BB99">
        <f t="shared" si="1"/>
        <v>0.18902749999999999</v>
      </c>
      <c r="BC99">
        <f t="shared" si="1"/>
        <v>0.67689999999999984</v>
      </c>
      <c r="BD99">
        <f t="shared" si="1"/>
        <v>0.73778000000000021</v>
      </c>
      <c r="BE99">
        <f t="shared" si="1"/>
        <v>1.3469999999999973E-2</v>
      </c>
      <c r="BF99">
        <f t="shared" si="1"/>
        <v>2.3279999999999981E-2</v>
      </c>
      <c r="BG99">
        <f t="shared" si="1"/>
        <v>2.2800000000000015E-2</v>
      </c>
      <c r="BH99">
        <f t="shared" si="1"/>
        <v>9.2880000000000087E-2</v>
      </c>
      <c r="BI99">
        <f t="shared" si="1"/>
        <v>1.4160000000000034E-2</v>
      </c>
      <c r="BJ99">
        <f t="shared" si="1"/>
        <v>7.7599999999999961E-3</v>
      </c>
      <c r="BK99">
        <f t="shared" si="1"/>
        <v>0.23208000000000009</v>
      </c>
      <c r="BL99">
        <f t="shared" si="1"/>
        <v>0.26447499999999996</v>
      </c>
      <c r="BM99">
        <f t="shared" si="1"/>
        <v>1.1603999999999997</v>
      </c>
      <c r="BN99">
        <f t="shared" si="1"/>
        <v>0.13572999999999996</v>
      </c>
      <c r="BO99">
        <f t="shared" si="1"/>
        <v>2.3207999999999993</v>
      </c>
      <c r="BP99">
        <f t="shared" si="1"/>
        <v>1.302000000000003E-2</v>
      </c>
      <c r="BQ99">
        <f t="shared" si="1"/>
        <v>0.28542499999999998</v>
      </c>
      <c r="BR99">
        <f t="shared" si="1"/>
        <v>0.12232499999999999</v>
      </c>
      <c r="BS99">
        <f t="shared" si="1"/>
        <v>0.19338999999999995</v>
      </c>
      <c r="BT99">
        <f t="shared" si="1"/>
        <v>0.92542749999999996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2022-05-18T11:49:30Z</dcterms:modified>
</cp:coreProperties>
</file>